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ullenweber_Baerbel\Desktop\"/>
    </mc:Choice>
  </mc:AlternateContent>
  <bookViews>
    <workbookView xWindow="0" yWindow="0" windowWidth="28800" windowHeight="12330"/>
  </bookViews>
  <sheets>
    <sheet name="Tabelle1" sheetId="1" r:id="rId1"/>
    <sheet name="Tabelle2" sheetId="2" r:id="rId2"/>
    <sheet name="Tabelle3" sheetId="3" r:id="rId3"/>
  </sheets>
  <definedNames>
    <definedName name="_Hlk5033947" localSheetId="0">Tabelle1!$B$33</definedName>
    <definedName name="_xlnm.Print_Area" localSheetId="0">Tabelle1!$A$1:$J$84</definedName>
    <definedName name="_xlnm.Print_Titles" localSheetId="0">Tabelle1!$45:$45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1" l="1"/>
  <c r="J47" i="1"/>
  <c r="J48" i="1"/>
  <c r="J49" i="1"/>
  <c r="J50" i="1" l="1"/>
  <c r="J51" i="1"/>
  <c r="J52" i="1"/>
  <c r="J53" i="1"/>
  <c r="J54" i="1"/>
  <c r="J55" i="1"/>
  <c r="J56" i="1"/>
  <c r="J57" i="1"/>
  <c r="J58" i="1"/>
  <c r="J59" i="1"/>
  <c r="J60" i="1"/>
  <c r="J61" i="1"/>
  <c r="J62" i="1"/>
  <c r="J64" i="1"/>
  <c r="J65" i="1"/>
  <c r="J66" i="1"/>
  <c r="J67" i="1"/>
  <c r="J69" i="1"/>
  <c r="J70" i="1"/>
  <c r="J71" i="1"/>
  <c r="J72" i="1"/>
  <c r="J73" i="1"/>
  <c r="J74" i="1"/>
  <c r="J75" i="1"/>
  <c r="J76" i="1"/>
  <c r="J77" i="1"/>
  <c r="J79" i="1"/>
  <c r="J80" i="1"/>
  <c r="J81" i="1"/>
  <c r="J82" i="1"/>
  <c r="E60" i="1" l="1"/>
  <c r="E50" i="1" l="1"/>
  <c r="E46" i="1"/>
  <c r="D84" i="1" l="1"/>
  <c r="E61" i="1" l="1"/>
  <c r="C41" i="1" l="1"/>
  <c r="E34" i="1"/>
  <c r="C34" i="1"/>
  <c r="E63" i="1"/>
  <c r="E64" i="1"/>
  <c r="E65" i="1"/>
  <c r="E66" i="1"/>
  <c r="E67" i="1"/>
  <c r="E68" i="1"/>
  <c r="E69" i="1"/>
  <c r="E70" i="1"/>
  <c r="E71" i="1"/>
  <c r="E72" i="1"/>
  <c r="E73" i="1"/>
  <c r="E59" i="1"/>
  <c r="E76" i="1"/>
  <c r="E77" i="1"/>
  <c r="E78" i="1"/>
  <c r="E79" i="1"/>
  <c r="E80" i="1"/>
  <c r="E81" i="1"/>
  <c r="E82" i="1"/>
  <c r="E41" i="1" l="1"/>
  <c r="I41" i="1"/>
  <c r="J83" i="1" l="1"/>
  <c r="E33" i="1"/>
  <c r="C33" i="1" l="1"/>
  <c r="C36" i="1" s="1"/>
</calcChain>
</file>

<file path=xl/sharedStrings.xml><?xml version="1.0" encoding="utf-8"?>
<sst xmlns="http://schemas.openxmlformats.org/spreadsheetml/2006/main" count="102" uniqueCount="82">
  <si>
    <t>Sektion Wiesbaden des Deutschen Alpenvereins</t>
  </si>
  <si>
    <t>Ausrüstungsmiete zur Abholung</t>
  </si>
  <si>
    <t>Name:</t>
  </si>
  <si>
    <t>Vorname:</t>
  </si>
  <si>
    <t>Geb.-Tag:</t>
  </si>
  <si>
    <t>E-Mail:</t>
  </si>
  <si>
    <t>Tel.-Nr.:</t>
  </si>
  <si>
    <t>Bezahlt am:</t>
  </si>
  <si>
    <t xml:space="preserve">                   bar</t>
  </si>
  <si>
    <t>□</t>
  </si>
  <si>
    <t xml:space="preserve">                   EC-Karte:</t>
  </si>
  <si>
    <t>Unterschrift Mitglied:</t>
  </si>
  <si>
    <t>Rückgabedatum Kaution:</t>
  </si>
  <si>
    <t xml:space="preserve">Anzahl </t>
  </si>
  <si>
    <t>Gegenstand</t>
  </si>
  <si>
    <t>Anzahl Wochen</t>
  </si>
  <si>
    <t>Euro pro Woche</t>
  </si>
  <si>
    <t>Summe</t>
  </si>
  <si>
    <t>Grödel :</t>
  </si>
  <si>
    <t>Pickel:</t>
  </si>
  <si>
    <t>LVS-Gerät (Kaution beträgt 50,00 € pro Gerät)</t>
  </si>
  <si>
    <t xml:space="preserve">Lawinensonde </t>
  </si>
  <si>
    <t>Schneeschaufel</t>
  </si>
  <si>
    <t xml:space="preserve">Schneeschuhe </t>
  </si>
  <si>
    <t>Crashpad (1,30 x 1,00 x 0,10)</t>
  </si>
  <si>
    <t>Mitgliedsnummer:</t>
  </si>
  <si>
    <t>Es ist nur möglich, jeweils ein Stück eines Gegenstandes pro Mitglied auszuleihen. Sie können hier jedoch bis zu 3 weitere Mitglieder angeben, für die Gegenstände ausgeliehen werden sollen:</t>
  </si>
  <si>
    <t>LVS-Set (LVS-Gerät / Lawinensonde / Schneeschaufel) (Kaution für LVS-Gerät beträgt 50,00 € pro Gerät)</t>
  </si>
  <si>
    <t>Angaben für Nichtmitglieder</t>
  </si>
  <si>
    <t>(bei Nichtmitgliedern Personalausweisnummer)</t>
  </si>
  <si>
    <t>Ausleihe für:</t>
  </si>
  <si>
    <t>Die ausgehängte Datenschutzerklärung habe ich gelesen und erkläre mich damit einverstanden.</t>
  </si>
  <si>
    <t>Artikel-Nummer 
(wird ausgefüllt)</t>
  </si>
  <si>
    <t>Nicht-
mitglied</t>
  </si>
  <si>
    <t>Mit-
glied</t>
  </si>
  <si>
    <t>Gr. S    35 - 38</t>
  </si>
  <si>
    <t>Gr. M    39 - 41</t>
  </si>
  <si>
    <t>Gr. L     42 - 44</t>
  </si>
  <si>
    <t>Gr. XL  45 - 47</t>
  </si>
  <si>
    <t>50 cm</t>
  </si>
  <si>
    <t xml:space="preserve">55 cm </t>
  </si>
  <si>
    <t xml:space="preserve">65 cm </t>
  </si>
  <si>
    <t xml:space="preserve">70 cm </t>
  </si>
  <si>
    <t>Abholung:</t>
  </si>
  <si>
    <t>Rückgabe:</t>
  </si>
  <si>
    <t>Hinweise für die Ausleihe:</t>
  </si>
  <si>
    <t>Ausrüstungsmiete</t>
  </si>
  <si>
    <r>
      <rPr>
        <b/>
        <sz val="12"/>
        <color theme="1"/>
        <rFont val="Arial"/>
        <family val="2"/>
      </rPr>
      <t>Ausrüstungs-miete</t>
    </r>
    <r>
      <rPr>
        <sz val="12"/>
        <color theme="1"/>
        <rFont val="Arial"/>
        <family val="2"/>
      </rPr>
      <t xml:space="preserve"> Gesamtsumme 
(siehe Aufstellung Seite 2):</t>
    </r>
  </si>
  <si>
    <r>
      <t xml:space="preserve">Höhe </t>
    </r>
    <r>
      <rPr>
        <b/>
        <sz val="12"/>
        <color theme="1"/>
        <rFont val="Arial"/>
        <family val="2"/>
      </rPr>
      <t>Kaution für LVS- Gerät(e)</t>
    </r>
    <r>
      <rPr>
        <sz val="12"/>
        <color theme="1"/>
        <rFont val="Arial"/>
        <family val="2"/>
      </rPr>
      <t>:</t>
    </r>
  </si>
  <si>
    <t>Kaution zurück erhalten
Unterschrift Mitglied:</t>
  </si>
  <si>
    <t>Wiesbaden</t>
  </si>
  <si>
    <t>Ausrüstungs-miete und ggfls. Kaution:</t>
  </si>
  <si>
    <t>E-Mail: materialverleih@dav-wiesbaden.de</t>
  </si>
  <si>
    <t xml:space="preserve">                                                                                         Rechnungs-Nummer :</t>
  </si>
  <si>
    <t>Gr. L   (20 x 61 cm, bis 98 Kg)</t>
  </si>
  <si>
    <t>Gr. M  (20 x 56 cm, bis 85 kg)</t>
  </si>
  <si>
    <t>Gr. XL (21 x 76 cm, bis 110 kg)</t>
  </si>
  <si>
    <t xml:space="preserve">Die angebenen Preise gelten für Mitglieder der Sektion Wiesbaden und benachbarter Sektionen.
Für Nichtmitglieder erhöhen sich die Leihgebühren um 50 %.
Bei verspäteter Rückgabe werden erhöhte Überziehungsgebühren fällig (Kosten der Überziehungswoche plus 50 % Überziehungsgebühr). </t>
  </si>
  <si>
    <t>Micro Traxion (Seilrolle mit Rücklaufsperre)</t>
  </si>
  <si>
    <t>Kostenstelle: 900</t>
  </si>
  <si>
    <t>Materialausleihe und Rückgabe wochenweise
montags in der Zeit von 15:00 Uhr – 19:00 Uhr 
Bitte bringen Sie Ihren Mitgliedsausweis bzw. bei Nichtmitgliedern den Personalausweis mit.</t>
  </si>
  <si>
    <t>Eisschraube 19cm</t>
  </si>
  <si>
    <t>bitte die grün hinterlegten Felder ausfüllen</t>
  </si>
  <si>
    <t>Klettergurt Kinder XXS 40-60 cm Hüftumfang</t>
  </si>
  <si>
    <t>Klettergurt S - M ca. 65 – 90 cm Hüftumfang</t>
  </si>
  <si>
    <t>Schneeschuhe Kinder 6 -10 Jahre, bis 40 kg</t>
  </si>
  <si>
    <t>Helm Gr.S  (48 - 56 cm)</t>
  </si>
  <si>
    <t>Helm S-M  (50-58 cm)</t>
  </si>
  <si>
    <t xml:space="preserve">Steigeisen Kombi (vorne Körbchen, hinten Kipphebel) </t>
  </si>
  <si>
    <r>
      <rPr>
        <b/>
        <sz val="12"/>
        <color rgb="FF000000"/>
        <rFont val="Arial"/>
        <family val="2"/>
      </rPr>
      <t>Steigeisen Universal (vorne und hinten Körbchen)</t>
    </r>
    <r>
      <rPr>
        <b/>
        <sz val="14"/>
        <color rgb="FF000000"/>
        <rFont val="Arial"/>
        <family val="2"/>
      </rPr>
      <t xml:space="preserve"> </t>
    </r>
  </si>
  <si>
    <t>/2025</t>
  </si>
  <si>
    <t>Klettergurt M - L ca. 76 – 107 cm Hüftumfang</t>
  </si>
  <si>
    <r>
      <rPr>
        <b/>
        <sz val="12"/>
        <color rgb="FF000000"/>
        <rFont val="Arial"/>
        <family val="2"/>
      </rPr>
      <t xml:space="preserve">Klettersteigset  (40-120 kg) mit Rastschlinge </t>
    </r>
    <r>
      <rPr>
        <sz val="14"/>
        <color rgb="FF000000"/>
        <rFont val="Arial"/>
        <family val="2"/>
      </rPr>
      <t xml:space="preserve"> </t>
    </r>
  </si>
  <si>
    <r>
      <rPr>
        <b/>
        <sz val="12"/>
        <color rgb="FF000000"/>
        <rFont val="Arial"/>
        <family val="2"/>
      </rPr>
      <t>Nachsicherungs-Set Klettersteig, 15m-Seil 7,5mm, 1HMS-Schrauber, 1 Bandschlinge 60cm</t>
    </r>
    <r>
      <rPr>
        <sz val="14"/>
        <color rgb="FF000000"/>
        <rFont val="Arial"/>
        <family val="2"/>
      </rPr>
      <t xml:space="preserve"> </t>
    </r>
  </si>
  <si>
    <t>Hochtourenset (Hardline 1x3m,1x5m,1x Prusik vernäht, Bandschlinge 1x60cm 1x120cm,1 Eisschraube, 1 Micro-Traxion,1 Ball-Lock,2 HMS-Schrauber,1 Express-Schlinge)</t>
  </si>
  <si>
    <r>
      <rPr>
        <b/>
        <sz val="12"/>
        <color rgb="FF000000"/>
        <rFont val="Arial"/>
        <family val="2"/>
      </rPr>
      <t>Alpin-Set (3 HMS-Schrauber,je 1 Bandschlinge 1x60 cm,1x120 cm,            1x Prusik, 1 Express-Schlinge)</t>
    </r>
    <r>
      <rPr>
        <sz val="12"/>
        <color rgb="FF000000"/>
        <rFont val="Arial"/>
        <family val="2"/>
      </rPr>
      <t xml:space="preserve"> </t>
    </r>
  </si>
  <si>
    <t xml:space="preserve">57cm / 60 cm </t>
  </si>
  <si>
    <t>bitte Gr.ankreuzen</t>
  </si>
  <si>
    <t xml:space="preserve">Helm  (uni 50 - 61 cm)     (M-L 56 - 63 cm) </t>
  </si>
  <si>
    <t xml:space="preserve">Klettergurt Kinder XS 50-70cm Hüftumfang    </t>
  </si>
  <si>
    <r>
      <rPr>
        <sz val="11"/>
        <color theme="1"/>
        <rFont val="Arial"/>
        <family val="2"/>
      </rPr>
      <t>Ich miete von der Sektion Wiesbaden die nachfolgend aufgeführten Gegenstände. Ich weiß, dass die Gebühr keine Benutzungs-, sondern eine Mietgebühr ist, die auch im Nachhinein (bei Nichtabholung) erhoben werden kann. Ich hafte für Beschädigung durch unsachgemässen Gebrauch oder Verlust der ausgeliehenen Gegenstände. In diesem Falle wird mir der Wiederbeschaffungswert des Leihgegenstandes in Rechnung gestellt . Bei Unfall oder Nichtfunktion der Gegenstände verzichte ich auf die Geltendmachung von Schadenersatzansprüchen gegen die Sektion Wiesbaden, soweit der Schaden nicht durch bestehende Haftpflichtversicherungen abgedeckt ist und es sich um leichte Fahrlässigkeit handelt. Bei der Abholung bzw. vor Gebrauch überprüfe ich die Gegenstände auf Funktionsfähigkeit oder etwaige Mängel. Bei der Rückgabe bin ich verpflichtet, in der Mietzeit aufgetretene Mängel, Beschädigungen oder besondere Vorkommnisse unaufgefordert mitzuteilen. Das Material muss sauber und in ordnungsgemässen Zustand zurück gegeben werden. Bei früherer Rückgabe besteht kein Anspruch auf</t>
    </r>
    <r>
      <rPr>
        <sz val="12"/>
        <color theme="1"/>
        <rFont val="Arial"/>
        <family val="2"/>
      </rPr>
      <t xml:space="preserve"> </t>
    </r>
    <r>
      <rPr>
        <sz val="11"/>
        <color theme="1"/>
        <rFont val="Arial"/>
        <family val="2"/>
      </rPr>
      <t>Rückzahlung der Mietgebühr. Der Leihvertrag gilt erst dann als aufgelöst, wenn seitens der Sektion Mängelfreiheit am entliehenen Gegenstand festgestellt wurde.</t>
    </r>
  </si>
  <si>
    <r>
      <t xml:space="preserve">Sicherungsgeräte:  Neox      Pinch      GriGri        Fish              Reverso            Mega-Jul                                                  </t>
    </r>
    <r>
      <rPr>
        <b/>
        <sz val="12"/>
        <color rgb="FFFF0000"/>
        <rFont val="Arial"/>
        <family val="2"/>
      </rPr>
      <t xml:space="preserve"> </t>
    </r>
    <r>
      <rPr>
        <b/>
        <sz val="10"/>
        <color rgb="FFFF0000"/>
        <rFont val="Arial"/>
        <family val="2"/>
      </rPr>
      <t>bitte</t>
    </r>
    <r>
      <rPr>
        <b/>
        <sz val="12"/>
        <color rgb="FFFF0000"/>
        <rFont val="Arial"/>
        <family val="2"/>
      </rPr>
      <t xml:space="preserve">  </t>
    </r>
    <r>
      <rPr>
        <b/>
        <sz val="10"/>
        <color rgb="FFFF0000"/>
        <rFont val="Arial"/>
        <family val="2"/>
      </rPr>
      <t>ankreuzen</t>
    </r>
    <r>
      <rPr>
        <b/>
        <sz val="12"/>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</si>
</sst>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7]d/\ mmmm\ yyyy;@"/>
    <numFmt numFmtId="165" formatCode="#,##0.00\ &quot;€&quot;"/>
    <numFmt numFmtId="166" formatCode="dd/mm/yy;@"/>
  </numFmts>
  <fonts count="39" x14ac:knownFonts="1">
    <font>
      <sz val="11"/>
      <color theme="1"/>
      <name val="Calibri"/>
      <family val="2"/>
      <scheme val="minor"/>
    </font>
    <font>
      <sz val="12"/>
      <color theme="1"/>
      <name val="Times New Roman"/>
      <family val="1"/>
    </font>
    <font>
      <sz val="10"/>
      <color theme="1"/>
      <name val="Arial"/>
      <family val="2"/>
    </font>
    <font>
      <b/>
      <sz val="10"/>
      <color theme="1"/>
      <name val="Arial"/>
      <family val="2"/>
    </font>
    <font>
      <b/>
      <sz val="11"/>
      <color theme="1"/>
      <name val="Times New Roman"/>
      <family val="1"/>
    </font>
    <font>
      <sz val="12"/>
      <color theme="1"/>
      <name val="Arial"/>
      <family val="2"/>
    </font>
    <font>
      <b/>
      <sz val="12"/>
      <color theme="1"/>
      <name val="Arial"/>
      <family val="2"/>
    </font>
    <font>
      <sz val="12"/>
      <color theme="1"/>
      <name val="Calibri"/>
      <family val="2"/>
      <scheme val="minor"/>
    </font>
    <font>
      <sz val="14"/>
      <name val="Calibri"/>
      <family val="2"/>
      <scheme val="minor"/>
    </font>
    <font>
      <sz val="14"/>
      <color theme="1"/>
      <name val="Arial"/>
      <family val="2"/>
    </font>
    <font>
      <sz val="14"/>
      <color theme="1"/>
      <name val="Calibri"/>
      <family val="2"/>
      <scheme val="minor"/>
    </font>
    <font>
      <b/>
      <sz val="14"/>
      <color rgb="FF000000"/>
      <name val="Arial"/>
      <family val="2"/>
    </font>
    <font>
      <sz val="14"/>
      <color rgb="FF000000"/>
      <name val="Arial"/>
      <family val="2"/>
    </font>
    <font>
      <b/>
      <sz val="14"/>
      <color theme="1"/>
      <name val="Calibri"/>
      <family val="2"/>
      <scheme val="minor"/>
    </font>
    <font>
      <b/>
      <sz val="14"/>
      <color theme="1"/>
      <name val="Arial"/>
      <family val="2"/>
    </font>
    <font>
      <sz val="14"/>
      <color theme="1"/>
      <name val="Times New Roman"/>
      <family val="1"/>
    </font>
    <font>
      <sz val="8"/>
      <color theme="1"/>
      <name val="Arial"/>
      <family val="2"/>
    </font>
    <font>
      <b/>
      <sz val="24"/>
      <color theme="1"/>
      <name val="Arial"/>
      <family val="2"/>
    </font>
    <font>
      <sz val="8"/>
      <color theme="1"/>
      <name val="Calibri"/>
      <family val="2"/>
      <scheme val="minor"/>
    </font>
    <font>
      <sz val="11"/>
      <name val="Calibri"/>
      <family val="2"/>
      <scheme val="minor"/>
    </font>
    <font>
      <sz val="12"/>
      <name val="Calibri"/>
      <family val="2"/>
      <scheme val="minor"/>
    </font>
    <font>
      <sz val="12"/>
      <name val="Arial"/>
      <family val="2"/>
    </font>
    <font>
      <b/>
      <sz val="16"/>
      <color theme="1"/>
      <name val="Arial"/>
      <family val="2"/>
    </font>
    <font>
      <b/>
      <sz val="22"/>
      <color theme="1"/>
      <name val="Arial"/>
      <family val="2"/>
    </font>
    <font>
      <sz val="16"/>
      <color theme="1"/>
      <name val="Arial"/>
      <family val="2"/>
    </font>
    <font>
      <sz val="16"/>
      <color theme="1"/>
      <name val="Calibri"/>
      <family val="2"/>
      <scheme val="minor"/>
    </font>
    <font>
      <b/>
      <sz val="18"/>
      <color theme="1"/>
      <name val="Calibri"/>
      <family val="2"/>
      <scheme val="minor"/>
    </font>
    <font>
      <sz val="22"/>
      <color theme="1"/>
      <name val="Arial"/>
      <family val="2"/>
    </font>
    <font>
      <sz val="9"/>
      <color rgb="FFFF0000"/>
      <name val="Calibri"/>
      <family val="2"/>
      <scheme val="minor"/>
    </font>
    <font>
      <b/>
      <sz val="18"/>
      <color theme="1"/>
      <name val="Arial"/>
      <family val="2"/>
    </font>
    <font>
      <b/>
      <sz val="11"/>
      <color theme="1"/>
      <name val="Calibri"/>
      <family val="2"/>
      <scheme val="minor"/>
    </font>
    <font>
      <sz val="11"/>
      <color rgb="FF9C6500"/>
      <name val="Calibri"/>
      <family val="2"/>
      <scheme val="minor"/>
    </font>
    <font>
      <b/>
      <sz val="11"/>
      <color rgb="FF00B050"/>
      <name val="Calibri"/>
      <family val="2"/>
      <scheme val="minor"/>
    </font>
    <font>
      <sz val="11"/>
      <color theme="1"/>
      <name val="Arial"/>
      <family val="2"/>
    </font>
    <font>
      <sz val="12"/>
      <color rgb="FF000000"/>
      <name val="Arial"/>
      <family val="2"/>
    </font>
    <font>
      <b/>
      <sz val="12"/>
      <color rgb="FF000000"/>
      <name val="Arial"/>
      <family val="2"/>
    </font>
    <font>
      <b/>
      <sz val="11"/>
      <color rgb="FFFF0000"/>
      <name val="Calibri"/>
      <family val="2"/>
      <scheme val="minor"/>
    </font>
    <font>
      <b/>
      <sz val="12"/>
      <color rgb="FFFF0000"/>
      <name val="Arial"/>
      <family val="2"/>
    </font>
    <font>
      <b/>
      <sz val="10"/>
      <color rgb="FFFF0000"/>
      <name val="Arial"/>
      <family val="2"/>
    </font>
  </fonts>
  <fills count="5">
    <fill>
      <patternFill patternType="none"/>
    </fill>
    <fill>
      <patternFill patternType="gray125"/>
    </fill>
    <fill>
      <patternFill patternType="solid">
        <fgColor rgb="FFFFFFFF"/>
        <bgColor indexed="64"/>
      </patternFill>
    </fill>
    <fill>
      <patternFill patternType="solid">
        <fgColor theme="6" tint="0.39997558519241921"/>
        <bgColor indexed="64"/>
      </patternFill>
    </fill>
    <fill>
      <patternFill patternType="solid">
        <fgColor rgb="FFFFEB9C"/>
      </patternFill>
    </fill>
  </fills>
  <borders count="26">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top/>
      <bottom style="medium">
        <color rgb="FF000000"/>
      </bottom>
      <diagonal/>
    </border>
    <border>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rgb="FF000000"/>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2">
    <xf numFmtId="0" fontId="0" fillId="0" borderId="0"/>
    <xf numFmtId="0" fontId="31" fillId="4" borderId="0" applyNumberFormat="0" applyBorder="0" applyAlignment="0" applyProtection="0"/>
  </cellStyleXfs>
  <cellXfs count="184">
    <xf numFmtId="0" fontId="0" fillId="0" borderId="0" xfId="0"/>
    <xf numFmtId="0" fontId="2" fillId="0" borderId="0" xfId="0" applyFont="1" applyAlignment="1">
      <alignment horizontal="justify" vertical="center"/>
    </xf>
    <xf numFmtId="0" fontId="3" fillId="0" borderId="0" xfId="0" applyFont="1" applyAlignment="1">
      <alignment horizontal="justify" vertical="center" wrapText="1"/>
    </xf>
    <xf numFmtId="0" fontId="4" fillId="0" borderId="0" xfId="0" applyFont="1" applyAlignment="1">
      <alignment horizontal="justify" vertical="center" wrapText="1"/>
    </xf>
    <xf numFmtId="0" fontId="1" fillId="0" borderId="0" xfId="0" applyFont="1" applyAlignment="1">
      <alignment vertical="top" wrapText="1"/>
    </xf>
    <xf numFmtId="0" fontId="5" fillId="2" borderId="2"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0" borderId="0" xfId="0" applyFont="1" applyAlignment="1">
      <alignment horizontal="justify" vertical="center"/>
    </xf>
    <xf numFmtId="0" fontId="7" fillId="0" borderId="0" xfId="0" applyFont="1"/>
    <xf numFmtId="0" fontId="5" fillId="2" borderId="10" xfId="0" applyFont="1" applyFill="1" applyBorder="1" applyAlignment="1">
      <alignment horizontal="left" vertical="center" wrapText="1"/>
    </xf>
    <xf numFmtId="0" fontId="5" fillId="0" borderId="10" xfId="0" applyFont="1" applyBorder="1" applyAlignment="1">
      <alignment horizontal="left" vertical="center" wrapText="1"/>
    </xf>
    <xf numFmtId="0" fontId="5" fillId="2" borderId="0" xfId="0" applyFont="1" applyFill="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0" borderId="0" xfId="0" applyFont="1"/>
    <xf numFmtId="0" fontId="10" fillId="0" borderId="0" xfId="0" applyFont="1"/>
    <xf numFmtId="0" fontId="1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1" fillId="2" borderId="9" xfId="0" applyFont="1" applyFill="1" applyBorder="1" applyAlignment="1">
      <alignment horizontal="center" vertical="center" wrapText="1"/>
    </xf>
    <xf numFmtId="0" fontId="10" fillId="0" borderId="0" xfId="0" applyFont="1" applyAlignment="1">
      <alignment wrapText="1"/>
    </xf>
    <xf numFmtId="165" fontId="12" fillId="2" borderId="5" xfId="0" applyNumberFormat="1" applyFont="1" applyFill="1" applyBorder="1" applyAlignment="1">
      <alignment horizontal="right" vertical="center" wrapText="1"/>
    </xf>
    <xf numFmtId="165" fontId="12" fillId="2" borderId="6" xfId="0" applyNumberFormat="1" applyFont="1" applyFill="1" applyBorder="1" applyAlignment="1">
      <alignment horizontal="right" vertical="center" wrapText="1"/>
    </xf>
    <xf numFmtId="0" fontId="15" fillId="0" borderId="0" xfId="0" applyFont="1" applyAlignment="1">
      <alignment vertical="top" wrapText="1"/>
    </xf>
    <xf numFmtId="0" fontId="14" fillId="0" borderId="0" xfId="0" applyFont="1" applyAlignment="1">
      <alignment horizontal="center" vertical="center"/>
    </xf>
    <xf numFmtId="165" fontId="12" fillId="2" borderId="8" xfId="0" applyNumberFormat="1" applyFont="1" applyFill="1" applyBorder="1" applyAlignment="1">
      <alignment horizontal="right" vertical="center" wrapText="1"/>
    </xf>
    <xf numFmtId="0" fontId="5" fillId="0" borderId="3" xfId="0" applyFont="1" applyBorder="1" applyAlignment="1">
      <alignment horizontal="justify" vertical="center" wrapText="1"/>
    </xf>
    <xf numFmtId="0" fontId="5" fillId="2" borderId="0" xfId="0" applyFont="1" applyFill="1" applyAlignment="1">
      <alignment horizontal="justify" vertical="center" wrapText="1"/>
    </xf>
    <xf numFmtId="164" fontId="5" fillId="0" borderId="0" xfId="0" applyNumberFormat="1" applyFont="1" applyAlignment="1">
      <alignment horizontal="justify" vertical="center" wrapText="1"/>
    </xf>
    <xf numFmtId="0" fontId="5" fillId="0" borderId="0" xfId="0" applyFont="1" applyAlignment="1">
      <alignment horizontal="justify" vertical="center" wrapText="1"/>
    </xf>
    <xf numFmtId="0" fontId="7" fillId="0" borderId="0" xfId="0" applyFont="1" applyAlignment="1">
      <alignment horizontal="justify" vertical="center" wrapText="1"/>
    </xf>
    <xf numFmtId="0" fontId="16" fillId="2" borderId="1" xfId="0" applyFont="1" applyFill="1" applyBorder="1" applyAlignment="1">
      <alignment horizontal="justify" vertical="center" wrapText="1"/>
    </xf>
    <xf numFmtId="0" fontId="18" fillId="0" borderId="0" xfId="0" applyFont="1"/>
    <xf numFmtId="0" fontId="16" fillId="2" borderId="1" xfId="0" applyFont="1" applyFill="1" applyBorder="1" applyAlignment="1">
      <alignment horizontal="left" vertical="center" wrapText="1"/>
    </xf>
    <xf numFmtId="0" fontId="19" fillId="0" borderId="0" xfId="0" applyFont="1"/>
    <xf numFmtId="0" fontId="20" fillId="0" borderId="0" xfId="0" applyFont="1"/>
    <xf numFmtId="0" fontId="21" fillId="2" borderId="0" xfId="0" applyFont="1" applyFill="1" applyAlignment="1">
      <alignment horizontal="justify" vertical="center" wrapText="1"/>
    </xf>
    <xf numFmtId="0" fontId="20" fillId="0" borderId="0" xfId="0" applyFont="1" applyAlignment="1">
      <alignment horizontal="justify" vertical="center" wrapText="1"/>
    </xf>
    <xf numFmtId="0" fontId="9" fillId="0" borderId="0" xfId="0" applyFont="1" applyAlignment="1">
      <alignment horizontal="justify"/>
    </xf>
    <xf numFmtId="166" fontId="5" fillId="0" borderId="3" xfId="0" applyNumberFormat="1" applyFont="1" applyBorder="1" applyAlignment="1">
      <alignment horizontal="justify" vertical="center" wrapText="1"/>
    </xf>
    <xf numFmtId="0" fontId="0" fillId="0" borderId="3" xfId="0" applyBorder="1" applyAlignment="1">
      <alignment horizontal="justify" vertical="center" wrapText="1"/>
    </xf>
    <xf numFmtId="0" fontId="0" fillId="0" borderId="3" xfId="0" applyBorder="1"/>
    <xf numFmtId="0" fontId="12" fillId="0" borderId="0" xfId="0" applyFont="1" applyAlignment="1">
      <alignment horizontal="justify" vertical="center" wrapText="1"/>
    </xf>
    <xf numFmtId="165" fontId="13" fillId="0" borderId="0" xfId="0" applyNumberFormat="1" applyFont="1"/>
    <xf numFmtId="0" fontId="5" fillId="0" borderId="19" xfId="0" applyFont="1" applyBorder="1" applyAlignment="1">
      <alignment horizontal="left" vertical="center" wrapText="1"/>
    </xf>
    <xf numFmtId="0" fontId="24" fillId="0" borderId="0" xfId="0" applyFont="1"/>
    <xf numFmtId="0" fontId="22" fillId="0" borderId="0" xfId="0" applyFont="1"/>
    <xf numFmtId="14" fontId="22" fillId="0" borderId="0" xfId="0" applyNumberFormat="1" applyFont="1"/>
    <xf numFmtId="0" fontId="9" fillId="0" borderId="16" xfId="0" applyFont="1" applyBorder="1" applyAlignment="1">
      <alignment vertical="center" wrapText="1"/>
    </xf>
    <xf numFmtId="166" fontId="22" fillId="0" borderId="10" xfId="0" applyNumberFormat="1" applyFont="1" applyBorder="1" applyAlignment="1">
      <alignment horizontal="right" vertical="center" wrapText="1"/>
    </xf>
    <xf numFmtId="165" fontId="23" fillId="0" borderId="10" xfId="0" applyNumberFormat="1" applyFont="1" applyBorder="1"/>
    <xf numFmtId="0" fontId="6" fillId="2" borderId="10" xfId="0" applyFont="1" applyFill="1" applyBorder="1" applyAlignment="1">
      <alignment horizontal="left" vertical="center" wrapText="1"/>
    </xf>
    <xf numFmtId="0" fontId="28" fillId="0" borderId="5" xfId="0" applyFont="1" applyBorder="1" applyAlignment="1">
      <alignment horizontal="justify" vertical="center" wrapText="1"/>
    </xf>
    <xf numFmtId="0" fontId="29" fillId="0" borderId="0" xfId="0" applyFont="1" applyAlignment="1">
      <alignment vertical="center"/>
    </xf>
    <xf numFmtId="166" fontId="22" fillId="3" borderId="10" xfId="0" applyNumberFormat="1" applyFont="1" applyFill="1" applyBorder="1" applyAlignment="1">
      <alignment horizontal="right" vertical="center" wrapText="1"/>
    </xf>
    <xf numFmtId="2"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wrapText="1"/>
    </xf>
    <xf numFmtId="0" fontId="11" fillId="3" borderId="9" xfId="0" applyFont="1" applyFill="1" applyBorder="1" applyAlignment="1">
      <alignment horizontal="center" vertical="center" wrapText="1"/>
    </xf>
    <xf numFmtId="1" fontId="12" fillId="3" borderId="5"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0" fontId="25" fillId="0" borderId="0" xfId="0" applyFont="1"/>
    <xf numFmtId="0" fontId="24" fillId="0" borderId="0" xfId="0" applyFont="1" applyAlignment="1">
      <alignment wrapText="1"/>
    </xf>
    <xf numFmtId="0" fontId="6" fillId="2" borderId="10" xfId="0" applyFont="1" applyFill="1" applyBorder="1" applyAlignment="1">
      <alignment horizontal="right" vertical="center" wrapText="1"/>
    </xf>
    <xf numFmtId="49" fontId="12" fillId="2" borderId="5" xfId="0" applyNumberFormat="1" applyFont="1" applyFill="1" applyBorder="1" applyAlignment="1">
      <alignment horizontal="justify" vertical="center" wrapText="1"/>
    </xf>
    <xf numFmtId="49" fontId="12" fillId="2" borderId="6" xfId="0" applyNumberFormat="1" applyFont="1" applyFill="1" applyBorder="1" applyAlignment="1">
      <alignment horizontal="justify" vertical="center" wrapText="1"/>
    </xf>
    <xf numFmtId="49" fontId="12" fillId="2" borderId="9" xfId="0" applyNumberFormat="1" applyFont="1" applyFill="1" applyBorder="1" applyAlignment="1">
      <alignment horizontal="justify" vertical="center" wrapText="1"/>
    </xf>
    <xf numFmtId="14" fontId="9" fillId="0" borderId="16" xfId="0" applyNumberFormat="1" applyFont="1" applyBorder="1" applyAlignment="1">
      <alignment horizontal="center" vertical="center" wrapText="1"/>
    </xf>
    <xf numFmtId="0" fontId="0" fillId="0" borderId="18" xfId="0" applyBorder="1" applyAlignment="1">
      <alignment horizontal="center" vertical="center" wrapText="1"/>
    </xf>
    <xf numFmtId="0" fontId="11" fillId="2" borderId="0" xfId="0" applyFont="1" applyFill="1" applyAlignment="1">
      <alignment horizontal="center" vertical="center" wrapText="1"/>
    </xf>
    <xf numFmtId="0" fontId="0" fillId="0" borderId="0" xfId="0" applyAlignment="1">
      <alignment vertical="center" wrapText="1"/>
    </xf>
    <xf numFmtId="0" fontId="31" fillId="4" borderId="0" xfId="1"/>
    <xf numFmtId="0" fontId="28" fillId="0" borderId="5" xfId="0" applyFont="1" applyBorder="1" applyAlignment="1">
      <alignment horizontal="center" vertical="center" wrapText="1"/>
    </xf>
    <xf numFmtId="0" fontId="32" fillId="0" borderId="0" xfId="0" applyFont="1"/>
    <xf numFmtId="0" fontId="10" fillId="0" borderId="0" xfId="0" applyFont="1"/>
    <xf numFmtId="0" fontId="35" fillId="2" borderId="11" xfId="0" applyFont="1" applyFill="1" applyBorder="1" applyAlignment="1">
      <alignment horizontal="justify" vertical="center" wrapText="1"/>
    </xf>
    <xf numFmtId="0" fontId="12" fillId="2" borderId="15" xfId="0" applyFont="1" applyFill="1" applyBorder="1" applyAlignment="1">
      <alignment horizontal="justify" vertical="center" wrapText="1"/>
    </xf>
    <xf numFmtId="0" fontId="12" fillId="0" borderId="0" xfId="0" applyFont="1" applyBorder="1" applyAlignment="1">
      <alignment horizontal="justify" vertical="center" wrapText="1"/>
    </xf>
    <xf numFmtId="165" fontId="26" fillId="0" borderId="7" xfId="0" applyNumberFormat="1" applyFont="1" applyBorder="1" applyAlignment="1">
      <alignment vertical="center"/>
    </xf>
    <xf numFmtId="1" fontId="12" fillId="3" borderId="22" xfId="0" applyNumberFormat="1" applyFont="1" applyFill="1" applyBorder="1" applyAlignment="1">
      <alignment horizontal="center" wrapText="1"/>
    </xf>
    <xf numFmtId="49" fontId="12" fillId="2" borderId="23" xfId="0" applyNumberFormat="1" applyFont="1" applyFill="1" applyBorder="1" applyAlignment="1">
      <alignment horizontal="justify" vertical="center" wrapText="1"/>
    </xf>
    <xf numFmtId="0" fontId="28" fillId="0" borderId="23" xfId="0" applyFont="1" applyBorder="1" applyAlignment="1">
      <alignment horizontal="justify" vertical="center" wrapText="1"/>
    </xf>
    <xf numFmtId="1" fontId="12" fillId="3" borderId="23" xfId="0" applyNumberFormat="1" applyFont="1" applyFill="1" applyBorder="1" applyAlignment="1">
      <alignment horizontal="center" vertical="center" wrapText="1"/>
    </xf>
    <xf numFmtId="165" fontId="12" fillId="2" borderId="23" xfId="0" applyNumberFormat="1" applyFont="1" applyFill="1" applyBorder="1" applyAlignment="1">
      <alignment horizontal="right" vertical="center" wrapText="1"/>
    </xf>
    <xf numFmtId="0" fontId="10" fillId="0" borderId="0" xfId="0" applyFont="1"/>
    <xf numFmtId="0" fontId="28" fillId="0" borderId="5" xfId="0" applyFont="1" applyBorder="1" applyAlignment="1">
      <alignment horizontal="justify" vertical="center"/>
    </xf>
    <xf numFmtId="0" fontId="12" fillId="2" borderId="15" xfId="0" applyFont="1" applyFill="1" applyBorder="1" applyAlignment="1">
      <alignment vertical="center"/>
    </xf>
    <xf numFmtId="0" fontId="11" fillId="2" borderId="11" xfId="0" applyFont="1" applyFill="1" applyBorder="1" applyAlignment="1">
      <alignment vertical="center"/>
    </xf>
    <xf numFmtId="0" fontId="35" fillId="2" borderId="11" xfId="0" applyFont="1" applyFill="1" applyBorder="1" applyAlignment="1">
      <alignment horizontal="left" vertical="center"/>
    </xf>
    <xf numFmtId="0" fontId="12" fillId="2" borderId="15" xfId="0" applyFont="1" applyFill="1" applyBorder="1" applyAlignment="1">
      <alignment horizontal="left" vertical="center"/>
    </xf>
    <xf numFmtId="0" fontId="36" fillId="0" borderId="5" xfId="0" applyFont="1" applyBorder="1" applyAlignment="1">
      <alignment horizontal="left" vertical="center"/>
    </xf>
    <xf numFmtId="0" fontId="35" fillId="0" borderId="11" xfId="0" applyFont="1" applyBorder="1" applyAlignment="1">
      <alignment horizontal="left" vertical="center"/>
    </xf>
    <xf numFmtId="0" fontId="35" fillId="0" borderId="15" xfId="0" applyFont="1" applyBorder="1" applyAlignment="1">
      <alignment horizontal="left" vertical="center"/>
    </xf>
    <xf numFmtId="0" fontId="35" fillId="0" borderId="9" xfId="0" applyFont="1" applyBorder="1" applyAlignment="1">
      <alignment horizontal="left" vertical="center"/>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9" xfId="0" applyFont="1" applyBorder="1" applyAlignment="1">
      <alignment horizontal="left" vertical="center"/>
    </xf>
    <xf numFmtId="0" fontId="29" fillId="0" borderId="0" xfId="0" applyFont="1"/>
    <xf numFmtId="166" fontId="6" fillId="0" borderId="13" xfId="0" applyNumberFormat="1" applyFont="1" applyBorder="1" applyAlignment="1">
      <alignment horizontal="right" vertical="center" wrapText="1"/>
    </xf>
    <xf numFmtId="166" fontId="22" fillId="0" borderId="1" xfId="0" applyNumberFormat="1" applyFont="1" applyBorder="1" applyAlignment="1">
      <alignment horizontal="right" vertical="center" wrapText="1"/>
    </xf>
    <xf numFmtId="166" fontId="22" fillId="0" borderId="4" xfId="0" applyNumberFormat="1" applyFont="1" applyBorder="1" applyAlignment="1">
      <alignment horizontal="right" vertical="center" wrapText="1"/>
    </xf>
    <xf numFmtId="166" fontId="6" fillId="0" borderId="1" xfId="0" applyNumberFormat="1" applyFont="1" applyBorder="1" applyAlignment="1">
      <alignment horizontal="right" vertical="center" wrapText="1"/>
    </xf>
    <xf numFmtId="166" fontId="6" fillId="0" borderId="4" xfId="0" applyNumberFormat="1" applyFont="1" applyBorder="1" applyAlignment="1">
      <alignment horizontal="right" vertical="center" wrapText="1"/>
    </xf>
    <xf numFmtId="0" fontId="9" fillId="0" borderId="0" xfId="0" applyFont="1" applyAlignment="1">
      <alignment horizontal="justify" vertical="center"/>
    </xf>
    <xf numFmtId="0" fontId="10" fillId="0" borderId="0" xfId="0" applyFont="1"/>
    <xf numFmtId="166" fontId="22" fillId="0" borderId="10" xfId="0" applyNumberFormat="1" applyFont="1" applyBorder="1" applyAlignment="1">
      <alignment horizontal="right" vertical="center" wrapText="1"/>
    </xf>
    <xf numFmtId="166" fontId="23" fillId="0" borderId="10" xfId="0" applyNumberFormat="1" applyFont="1" applyBorder="1" applyAlignment="1">
      <alignment horizontal="left" vertical="center" wrapText="1"/>
    </xf>
    <xf numFmtId="166" fontId="6" fillId="0" borderId="10" xfId="0" applyNumberFormat="1" applyFont="1" applyBorder="1" applyAlignment="1">
      <alignment horizontal="right" vertical="center" wrapText="1"/>
    </xf>
    <xf numFmtId="0" fontId="5" fillId="2" borderId="1" xfId="0" applyFont="1" applyFill="1" applyBorder="1" applyAlignment="1">
      <alignment horizontal="justify" vertical="center" wrapText="1"/>
    </xf>
    <xf numFmtId="0" fontId="0" fillId="0" borderId="4" xfId="0" applyBorder="1" applyAlignment="1">
      <alignment horizontal="justify" vertical="center" wrapText="1"/>
    </xf>
    <xf numFmtId="0" fontId="5" fillId="2" borderId="3" xfId="0" applyFont="1" applyFill="1" applyBorder="1" applyAlignment="1">
      <alignment horizontal="justify" vertical="center" wrapText="1"/>
    </xf>
    <xf numFmtId="0" fontId="0" fillId="0" borderId="3" xfId="0" applyBorder="1"/>
    <xf numFmtId="0" fontId="0" fillId="0" borderId="4" xfId="0" applyBorder="1"/>
    <xf numFmtId="0" fontId="5" fillId="0" borderId="0" xfId="0" applyFont="1" applyAlignment="1">
      <alignment horizontal="justify" vertical="center"/>
    </xf>
    <xf numFmtId="0" fontId="7" fillId="0" borderId="0" xfId="0" applyFont="1" applyAlignment="1">
      <alignment horizontal="justify" vertical="center"/>
    </xf>
    <xf numFmtId="0" fontId="7" fillId="0" borderId="0" xfId="0" applyFont="1"/>
    <xf numFmtId="0" fontId="14" fillId="0" borderId="0" xfId="0" applyFont="1" applyAlignment="1">
      <alignment horizontal="justify" vertical="center"/>
    </xf>
    <xf numFmtId="0" fontId="9" fillId="0" borderId="0" xfId="0" applyFont="1" applyAlignment="1">
      <alignment horizontal="left" vertical="center" wrapText="1"/>
    </xf>
    <xf numFmtId="0" fontId="0" fillId="0" borderId="0" xfId="0"/>
    <xf numFmtId="0" fontId="14" fillId="3" borderId="1" xfId="0" applyFont="1" applyFill="1" applyBorder="1" applyAlignment="1">
      <alignment vertical="center" wrapText="1"/>
    </xf>
    <xf numFmtId="0" fontId="14" fillId="3" borderId="3" xfId="0" applyFont="1" applyFill="1" applyBorder="1" applyAlignment="1">
      <alignment vertical="center" wrapText="1"/>
    </xf>
    <xf numFmtId="0" fontId="13" fillId="3" borderId="3" xfId="0" applyFont="1" applyFill="1" applyBorder="1"/>
    <xf numFmtId="0" fontId="13" fillId="3" borderId="4" xfId="0" applyFont="1" applyFill="1" applyBorder="1"/>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5" xfId="0" applyFont="1" applyBorder="1" applyAlignment="1">
      <alignment vertical="center" wrapText="1"/>
    </xf>
    <xf numFmtId="0" fontId="35" fillId="2" borderId="11" xfId="0" applyFont="1" applyFill="1" applyBorder="1" applyAlignment="1">
      <alignment horizontal="justify" vertical="center" wrapText="1"/>
    </xf>
    <xf numFmtId="0" fontId="12" fillId="2" borderId="15" xfId="0" applyFont="1" applyFill="1" applyBorder="1" applyAlignment="1">
      <alignment horizontal="justify" vertical="center" wrapText="1"/>
    </xf>
    <xf numFmtId="14" fontId="22" fillId="0" borderId="0" xfId="0" applyNumberFormat="1" applyFont="1"/>
    <xf numFmtId="0" fontId="25" fillId="0" borderId="0" xfId="0" applyFont="1"/>
    <xf numFmtId="0" fontId="11" fillId="2" borderId="15" xfId="0" applyFont="1" applyFill="1" applyBorder="1" applyAlignment="1">
      <alignment horizontal="justify" vertical="center" wrapText="1"/>
    </xf>
    <xf numFmtId="0" fontId="35" fillId="2" borderId="11"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7" fillId="0" borderId="0" xfId="0" applyFont="1" applyAlignment="1">
      <alignment horizontal="center" vertical="center"/>
    </xf>
    <xf numFmtId="0" fontId="14" fillId="0" borderId="0" xfId="0" applyFont="1" applyAlignment="1">
      <alignment horizontal="justify" vertical="center" wrapText="1"/>
    </xf>
    <xf numFmtId="0" fontId="14" fillId="0" borderId="0" xfId="0" applyFont="1" applyAlignment="1">
      <alignment wrapText="1"/>
    </xf>
    <xf numFmtId="0" fontId="14" fillId="0" borderId="0" xfId="0" applyFont="1"/>
    <xf numFmtId="166" fontId="5" fillId="0" borderId="1" xfId="0" applyNumberFormat="1" applyFont="1" applyBorder="1" applyAlignment="1">
      <alignment horizontal="justify" vertical="center" wrapText="1"/>
    </xf>
    <xf numFmtId="0" fontId="5" fillId="0" borderId="1" xfId="0" applyFont="1" applyBorder="1" applyAlignment="1">
      <alignment horizontal="justify" vertical="center" wrapText="1"/>
    </xf>
    <xf numFmtId="0" fontId="5" fillId="0" borderId="3" xfId="0" applyFont="1" applyBorder="1" applyAlignment="1">
      <alignment horizontal="justify" vertical="center" wrapText="1"/>
    </xf>
    <xf numFmtId="0" fontId="5" fillId="3" borderId="1" xfId="0" applyFont="1" applyFill="1" applyBorder="1" applyAlignment="1">
      <alignment horizontal="justify" vertical="center" wrapText="1"/>
    </xf>
    <xf numFmtId="0" fontId="5" fillId="3" borderId="3" xfId="0" applyFont="1" applyFill="1" applyBorder="1" applyAlignment="1">
      <alignment horizontal="justify" vertical="center" wrapText="1"/>
    </xf>
    <xf numFmtId="0" fontId="0" fillId="3" borderId="3" xfId="0" applyFill="1" applyBorder="1"/>
    <xf numFmtId="0" fontId="0" fillId="3" borderId="4" xfId="0" applyFill="1" applyBorder="1"/>
    <xf numFmtId="0" fontId="0" fillId="3" borderId="3" xfId="0" applyFill="1" applyBorder="1" applyAlignment="1">
      <alignment horizontal="justify" vertical="center" wrapText="1"/>
    </xf>
    <xf numFmtId="0" fontId="0" fillId="3" borderId="4" xfId="0" applyFill="1" applyBorder="1" applyAlignment="1">
      <alignment horizontal="justify" vertical="center" wrapText="1"/>
    </xf>
    <xf numFmtId="0" fontId="14" fillId="3" borderId="1" xfId="0" applyFont="1" applyFill="1" applyBorder="1" applyAlignment="1">
      <alignment horizontal="left" vertical="center" wrapText="1"/>
    </xf>
    <xf numFmtId="0" fontId="13" fillId="3" borderId="4" xfId="0" applyFont="1" applyFill="1" applyBorder="1" applyAlignment="1">
      <alignment horizontal="left" vertical="center" wrapText="1"/>
    </xf>
    <xf numFmtId="166" fontId="5" fillId="3" borderId="1" xfId="0" applyNumberFormat="1" applyFont="1" applyFill="1" applyBorder="1" applyAlignment="1">
      <alignment horizontal="left" vertical="center" wrapText="1"/>
    </xf>
    <xf numFmtId="0" fontId="0" fillId="3" borderId="4" xfId="0"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165" fontId="23" fillId="0" borderId="10" xfId="0" applyNumberFormat="1" applyFont="1" applyBorder="1"/>
    <xf numFmtId="0" fontId="27" fillId="0" borderId="10" xfId="0" applyFont="1" applyBorder="1"/>
    <xf numFmtId="0" fontId="13" fillId="0" borderId="0" xfId="0" applyFont="1" applyAlignment="1">
      <alignment horizontal="justify" vertical="center"/>
    </xf>
    <xf numFmtId="0" fontId="13" fillId="0" borderId="0" xfId="0" applyFont="1"/>
    <xf numFmtId="0" fontId="30" fillId="0" borderId="0" xfId="0" applyFont="1"/>
    <xf numFmtId="166" fontId="22" fillId="3" borderId="10" xfId="0" applyNumberFormat="1" applyFont="1" applyFill="1" applyBorder="1" applyAlignment="1">
      <alignment horizontal="right" vertical="center" wrapText="1"/>
    </xf>
    <xf numFmtId="0" fontId="24" fillId="0" borderId="0" xfId="0" applyFont="1" applyAlignment="1">
      <alignment wrapText="1"/>
    </xf>
    <xf numFmtId="0" fontId="24" fillId="0" borderId="0" xfId="0" applyFont="1"/>
    <xf numFmtId="0" fontId="34"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xf numFmtId="0" fontId="35" fillId="0" borderId="11" xfId="0" applyFont="1" applyBorder="1" applyAlignment="1">
      <alignment horizontal="justify" vertical="center" wrapText="1"/>
    </xf>
    <xf numFmtId="0" fontId="12" fillId="0" borderId="15" xfId="0" applyFont="1" applyBorder="1" applyAlignment="1">
      <alignment horizontal="justify" vertical="center" wrapText="1"/>
    </xf>
    <xf numFmtId="0" fontId="12" fillId="0" borderId="9" xfId="0" applyFont="1" applyBorder="1" applyAlignment="1">
      <alignment horizontal="justify" vertical="center" wrapText="1"/>
    </xf>
    <xf numFmtId="0" fontId="12" fillId="0" borderId="11" xfId="0" applyFont="1" applyBorder="1" applyAlignment="1">
      <alignment horizontal="left" vertical="center" wrapText="1"/>
    </xf>
    <xf numFmtId="0" fontId="35" fillId="2" borderId="15"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35" fillId="2" borderId="11" xfId="0" applyFont="1" applyFill="1" applyBorder="1" applyAlignment="1">
      <alignment horizontal="left" vertical="center"/>
    </xf>
    <xf numFmtId="0" fontId="35" fillId="2" borderId="15" xfId="0" applyFont="1" applyFill="1" applyBorder="1" applyAlignment="1">
      <alignment horizontal="left" vertical="center"/>
    </xf>
    <xf numFmtId="0" fontId="35" fillId="2" borderId="9" xfId="0" applyFont="1" applyFill="1" applyBorder="1" applyAlignment="1">
      <alignment horizontal="left" vertical="center"/>
    </xf>
    <xf numFmtId="0" fontId="35" fillId="0" borderId="11" xfId="0" applyFont="1" applyBorder="1" applyAlignment="1">
      <alignment horizontal="left" vertical="center" wrapText="1"/>
    </xf>
    <xf numFmtId="0" fontId="11" fillId="2" borderId="16" xfId="0" applyFont="1" applyFill="1" applyBorder="1" applyAlignment="1">
      <alignment horizontal="center" vertical="center" wrapText="1"/>
    </xf>
    <xf numFmtId="0" fontId="0" fillId="0" borderId="17" xfId="0" applyBorder="1"/>
    <xf numFmtId="0" fontId="0" fillId="0" borderId="18" xfId="0" applyBorder="1"/>
    <xf numFmtId="0" fontId="14" fillId="0" borderId="0" xfId="0" applyFont="1" applyAlignment="1">
      <alignment horizontal="left" vertical="center" wrapText="1"/>
    </xf>
    <xf numFmtId="0" fontId="5" fillId="2" borderId="14" xfId="0" applyFont="1" applyFill="1" applyBorder="1" applyAlignment="1">
      <alignment horizontal="justify" vertical="center" wrapText="1"/>
    </xf>
    <xf numFmtId="0" fontId="7" fillId="0" borderId="14" xfId="0" applyFont="1" applyBorder="1" applyAlignment="1">
      <alignment horizontal="justify" vertical="center" wrapText="1"/>
    </xf>
    <xf numFmtId="0" fontId="35" fillId="2" borderId="24" xfId="0" applyFont="1" applyFill="1" applyBorder="1" applyAlignment="1">
      <alignment horizontal="justify" vertical="center" wrapText="1"/>
    </xf>
    <xf numFmtId="0" fontId="12" fillId="2" borderId="25" xfId="0" applyFont="1" applyFill="1" applyBorder="1" applyAlignment="1">
      <alignment horizontal="justify" vertical="center" wrapText="1"/>
    </xf>
    <xf numFmtId="0" fontId="11" fillId="2" borderId="11" xfId="0" applyFont="1" applyFill="1" applyBorder="1" applyAlignment="1">
      <alignment horizontal="center" vertical="center" wrapText="1"/>
    </xf>
    <xf numFmtId="0" fontId="11" fillId="2" borderId="15" xfId="0" applyFont="1" applyFill="1" applyBorder="1" applyAlignment="1">
      <alignment horizontal="center" vertical="center" wrapText="1"/>
    </xf>
  </cellXfs>
  <cellStyles count="2">
    <cellStyle name="Neutral" xfId="1" builtinId="28"/>
    <cellStyle name="Standard" xfId="0" builtinId="0"/>
  </cellStyles>
  <dxfs count="0"/>
  <tableStyles count="0" defaultTableStyle="TableStyleMedium2" defaultPivotStyle="PivotStyleLight16"/>
  <colors>
    <mruColors>
      <color rgb="FF99FF99"/>
      <color rgb="FF99FF66"/>
      <color rgb="FF99CC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88900</xdr:colOff>
      <xdr:row>2</xdr:row>
      <xdr:rowOff>85725</xdr:rowOff>
    </xdr:from>
    <xdr:to>
      <xdr:col>9</xdr:col>
      <xdr:colOff>12700</xdr:colOff>
      <xdr:row>2</xdr:row>
      <xdr:rowOff>835025</xdr:rowOff>
    </xdr:to>
    <xdr:pic>
      <xdr:nvPicPr>
        <xdr:cNvPr id="6" name="Bild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80425" y="1209675"/>
          <a:ext cx="1457325" cy="749300"/>
        </a:xfrm>
        <a:prstGeom prst="rect">
          <a:avLst/>
        </a:prstGeom>
        <a:solidFill>
          <a:srgbClr val="FFFF00"/>
        </a:solid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tabSelected="1" topLeftCell="A43" zoomScaleNormal="100" zoomScaleSheetLayoutView="100" workbookViewId="0">
      <selection activeCell="D48" sqref="D48"/>
    </sheetView>
  </sheetViews>
  <sheetFormatPr baseColWidth="10" defaultRowHeight="15" x14ac:dyDescent="0.25"/>
  <cols>
    <col min="1" max="1" width="11.140625" customWidth="1"/>
    <col min="2" max="2" width="19.42578125" customWidth="1"/>
    <col min="3" max="3" width="31.85546875" customWidth="1"/>
    <col min="4" max="4" width="23.140625" customWidth="1"/>
    <col min="5" max="5" width="17.7109375" customWidth="1"/>
    <col min="6" max="6" width="14.7109375" customWidth="1"/>
    <col min="7" max="7" width="7.7109375" style="34" customWidth="1"/>
    <col min="9" max="9" width="11.5703125" customWidth="1"/>
    <col min="10" max="10" width="13.5703125" customWidth="1"/>
  </cols>
  <sheetData>
    <row r="1" spans="1:9" ht="44.45" customHeight="1" x14ac:dyDescent="0.35">
      <c r="A1" s="177" t="s">
        <v>0</v>
      </c>
      <c r="B1" s="156"/>
      <c r="C1" s="156"/>
      <c r="D1" s="117"/>
      <c r="E1" s="38" t="s">
        <v>53</v>
      </c>
      <c r="F1" s="70"/>
      <c r="G1" s="96" t="s">
        <v>70</v>
      </c>
      <c r="H1" s="96"/>
    </row>
    <row r="2" spans="1:9" ht="44.45" customHeight="1" x14ac:dyDescent="0.25">
      <c r="A2" s="116" t="s">
        <v>52</v>
      </c>
      <c r="B2" s="117"/>
      <c r="C2" s="117"/>
      <c r="E2" s="38"/>
      <c r="F2" s="53"/>
      <c r="G2" s="53"/>
    </row>
    <row r="3" spans="1:9" ht="80.25" customHeight="1" x14ac:dyDescent="0.25">
      <c r="A3" s="134" t="s">
        <v>60</v>
      </c>
      <c r="B3" s="135"/>
      <c r="C3" s="136"/>
      <c r="D3" s="117"/>
      <c r="E3" s="117"/>
      <c r="F3" s="117"/>
    </row>
    <row r="4" spans="1:9" ht="18.75" x14ac:dyDescent="0.3">
      <c r="A4" s="16"/>
      <c r="B4" s="23"/>
      <c r="C4" s="16"/>
      <c r="D4" s="16"/>
    </row>
    <row r="5" spans="1:9" ht="15.75" x14ac:dyDescent="0.25">
      <c r="A5" s="2"/>
      <c r="B5" s="4"/>
    </row>
    <row r="6" spans="1:9" ht="15.75" x14ac:dyDescent="0.25">
      <c r="A6" s="3"/>
      <c r="B6" s="4"/>
    </row>
    <row r="7" spans="1:9" ht="30" x14ac:dyDescent="0.25">
      <c r="A7" s="133" t="s">
        <v>1</v>
      </c>
      <c r="B7" s="117"/>
      <c r="C7" s="117"/>
      <c r="D7" s="117"/>
      <c r="E7" s="117"/>
      <c r="F7" s="117"/>
      <c r="G7" s="117"/>
    </row>
    <row r="8" spans="1:9" x14ac:dyDescent="0.25">
      <c r="A8" s="1"/>
      <c r="B8" s="72" t="s">
        <v>62</v>
      </c>
    </row>
    <row r="9" spans="1:9" ht="16.5" thickBot="1" x14ac:dyDescent="0.3">
      <c r="A9" s="8"/>
      <c r="B9" s="9"/>
      <c r="C9" s="9"/>
      <c r="D9" s="9"/>
      <c r="E9" s="9"/>
      <c r="F9" s="9"/>
      <c r="G9" s="35"/>
    </row>
    <row r="10" spans="1:9" ht="34.9" customHeight="1" thickBot="1" x14ac:dyDescent="0.35">
      <c r="A10" s="6" t="s">
        <v>3</v>
      </c>
      <c r="B10" s="146"/>
      <c r="C10" s="147"/>
      <c r="D10" s="6" t="s">
        <v>2</v>
      </c>
      <c r="E10" s="118"/>
      <c r="F10" s="119"/>
      <c r="G10" s="119"/>
      <c r="H10" s="120"/>
      <c r="I10" s="121"/>
    </row>
    <row r="11" spans="1:9" ht="24.6" customHeight="1" thickBot="1" x14ac:dyDescent="0.3">
      <c r="A11" s="5" t="s">
        <v>4</v>
      </c>
      <c r="B11" s="148"/>
      <c r="C11" s="149"/>
      <c r="D11" s="5" t="s">
        <v>25</v>
      </c>
      <c r="E11" s="140"/>
      <c r="F11" s="141"/>
      <c r="G11" s="141"/>
      <c r="H11" s="142"/>
      <c r="I11" s="143"/>
    </row>
    <row r="12" spans="1:9" s="32" customFormat="1" ht="25.15" customHeight="1" thickBot="1" x14ac:dyDescent="0.3">
      <c r="A12" s="31"/>
      <c r="B12" s="150"/>
      <c r="C12" s="151"/>
      <c r="D12" s="33" t="s">
        <v>29</v>
      </c>
      <c r="E12" s="140"/>
      <c r="F12" s="141"/>
      <c r="G12" s="141"/>
      <c r="H12" s="142"/>
      <c r="I12" s="143"/>
    </row>
    <row r="13" spans="1:9" ht="27.6" customHeight="1" thickBot="1" x14ac:dyDescent="0.3">
      <c r="A13" s="5" t="s">
        <v>6</v>
      </c>
      <c r="B13" s="140"/>
      <c r="C13" s="152"/>
      <c r="D13" s="6" t="s">
        <v>5</v>
      </c>
      <c r="E13" s="140"/>
      <c r="F13" s="141"/>
      <c r="G13" s="144"/>
      <c r="H13" s="144"/>
      <c r="I13" s="145"/>
    </row>
    <row r="14" spans="1:9" ht="18.75" x14ac:dyDescent="0.3">
      <c r="A14" s="8"/>
      <c r="B14" s="9"/>
      <c r="C14" s="9"/>
      <c r="D14" s="9"/>
      <c r="E14" s="9"/>
      <c r="F14" s="9"/>
      <c r="G14" s="35"/>
      <c r="H14" s="16"/>
    </row>
    <row r="15" spans="1:9" ht="36.6" customHeight="1" thickBot="1" x14ac:dyDescent="0.35">
      <c r="A15" s="102" t="s">
        <v>26</v>
      </c>
      <c r="B15" s="103"/>
      <c r="C15" s="103"/>
      <c r="D15" s="103"/>
      <c r="E15" s="103"/>
      <c r="F15" s="103"/>
      <c r="G15" s="103"/>
      <c r="H15" s="103"/>
      <c r="I15" s="103"/>
    </row>
    <row r="16" spans="1:9" ht="24.6" customHeight="1" thickBot="1" x14ac:dyDescent="0.3">
      <c r="A16" s="7"/>
      <c r="B16" s="39"/>
      <c r="C16" s="40"/>
      <c r="D16" s="7"/>
      <c r="E16" s="26"/>
      <c r="F16" s="26"/>
      <c r="G16" s="26"/>
      <c r="H16" s="41"/>
      <c r="I16" s="41"/>
    </row>
    <row r="17" spans="1:9" ht="28.9" customHeight="1" thickBot="1" x14ac:dyDescent="0.3">
      <c r="A17" s="6" t="s">
        <v>3</v>
      </c>
      <c r="B17" s="107"/>
      <c r="C17" s="108"/>
      <c r="D17" s="6" t="s">
        <v>2</v>
      </c>
      <c r="E17" s="107"/>
      <c r="F17" s="109"/>
      <c r="G17" s="109"/>
      <c r="H17" s="110"/>
      <c r="I17" s="111"/>
    </row>
    <row r="18" spans="1:9" ht="24.6" customHeight="1" thickBot="1" x14ac:dyDescent="0.3">
      <c r="A18" s="5" t="s">
        <v>4</v>
      </c>
      <c r="B18" s="137"/>
      <c r="C18" s="108"/>
      <c r="D18" s="5" t="s">
        <v>25</v>
      </c>
      <c r="E18" s="138"/>
      <c r="F18" s="139"/>
      <c r="G18" s="139"/>
      <c r="H18" s="110"/>
      <c r="I18" s="111"/>
    </row>
    <row r="19" spans="1:9" ht="24.6" customHeight="1" thickBot="1" x14ac:dyDescent="0.3">
      <c r="A19" s="7"/>
      <c r="B19" s="39"/>
      <c r="C19" s="40"/>
      <c r="D19" s="7"/>
      <c r="E19" s="26"/>
      <c r="F19" s="26"/>
      <c r="G19" s="26"/>
      <c r="H19" s="41"/>
      <c r="I19" s="41"/>
    </row>
    <row r="20" spans="1:9" ht="25.9" customHeight="1" thickBot="1" x14ac:dyDescent="0.3">
      <c r="A20" s="6" t="s">
        <v>3</v>
      </c>
      <c r="B20" s="107"/>
      <c r="C20" s="108"/>
      <c r="D20" s="6" t="s">
        <v>2</v>
      </c>
      <c r="E20" s="107"/>
      <c r="F20" s="109"/>
      <c r="G20" s="109"/>
      <c r="H20" s="110"/>
      <c r="I20" s="111"/>
    </row>
    <row r="21" spans="1:9" ht="24.6" customHeight="1" thickBot="1" x14ac:dyDescent="0.3">
      <c r="A21" s="5" t="s">
        <v>4</v>
      </c>
      <c r="B21" s="137"/>
      <c r="C21" s="108"/>
      <c r="D21" s="5" t="s">
        <v>25</v>
      </c>
      <c r="E21" s="138"/>
      <c r="F21" s="139"/>
      <c r="G21" s="139"/>
      <c r="H21" s="110"/>
      <c r="I21" s="111"/>
    </row>
    <row r="22" spans="1:9" ht="24.6" customHeight="1" thickBot="1" x14ac:dyDescent="0.3">
      <c r="A22" s="7"/>
      <c r="B22" s="39"/>
      <c r="C22" s="40"/>
      <c r="D22" s="7"/>
      <c r="E22" s="26"/>
      <c r="F22" s="26"/>
      <c r="G22" s="26"/>
      <c r="H22" s="41"/>
      <c r="I22" s="41"/>
    </row>
    <row r="23" spans="1:9" ht="21" customHeight="1" thickBot="1" x14ac:dyDescent="0.3">
      <c r="A23" s="6" t="s">
        <v>3</v>
      </c>
      <c r="B23" s="107"/>
      <c r="C23" s="108"/>
      <c r="D23" s="6" t="s">
        <v>2</v>
      </c>
      <c r="E23" s="107"/>
      <c r="F23" s="109"/>
      <c r="G23" s="109"/>
      <c r="H23" s="110"/>
      <c r="I23" s="111"/>
    </row>
    <row r="24" spans="1:9" ht="24.6" customHeight="1" thickBot="1" x14ac:dyDescent="0.3">
      <c r="A24" s="5" t="s">
        <v>4</v>
      </c>
      <c r="B24" s="137"/>
      <c r="C24" s="108"/>
      <c r="D24" s="5" t="s">
        <v>25</v>
      </c>
      <c r="E24" s="138"/>
      <c r="F24" s="139"/>
      <c r="G24" s="139"/>
      <c r="H24" s="110"/>
      <c r="I24" s="111"/>
    </row>
    <row r="25" spans="1:9" ht="18.600000000000001" customHeight="1" x14ac:dyDescent="0.3">
      <c r="A25" s="27"/>
      <c r="B25" s="28"/>
      <c r="C25" s="27"/>
      <c r="D25" s="29"/>
      <c r="E25" s="30"/>
      <c r="F25" s="30"/>
      <c r="G25" s="37"/>
      <c r="H25" s="16"/>
    </row>
    <row r="26" spans="1:9" ht="27" customHeight="1" thickBot="1" x14ac:dyDescent="0.35">
      <c r="A26" s="178" t="s">
        <v>28</v>
      </c>
      <c r="B26" s="179"/>
      <c r="C26" s="27"/>
      <c r="D26" s="29"/>
      <c r="E26" s="30"/>
      <c r="F26" s="30"/>
      <c r="G26" s="37"/>
      <c r="H26" s="16"/>
    </row>
    <row r="27" spans="1:9" ht="21" customHeight="1" thickBot="1" x14ac:dyDescent="0.3">
      <c r="A27" s="6" t="s">
        <v>3</v>
      </c>
      <c r="B27" s="107"/>
      <c r="C27" s="108"/>
      <c r="D27" s="6" t="s">
        <v>2</v>
      </c>
      <c r="E27" s="107"/>
      <c r="F27" s="109"/>
      <c r="G27" s="109"/>
      <c r="H27" s="110"/>
      <c r="I27" s="111"/>
    </row>
    <row r="28" spans="1:9" ht="21" customHeight="1" thickBot="1" x14ac:dyDescent="0.3">
      <c r="A28" s="6" t="s">
        <v>3</v>
      </c>
      <c r="B28" s="107"/>
      <c r="C28" s="108"/>
      <c r="D28" s="6" t="s">
        <v>2</v>
      </c>
      <c r="E28" s="107"/>
      <c r="F28" s="109"/>
      <c r="G28" s="109"/>
      <c r="H28" s="110"/>
      <c r="I28" s="111"/>
    </row>
    <row r="29" spans="1:9" s="9" customFormat="1" ht="27.75" customHeight="1" x14ac:dyDescent="0.25">
      <c r="A29" s="115" t="s">
        <v>45</v>
      </c>
      <c r="B29" s="155"/>
      <c r="C29" s="155"/>
      <c r="D29" s="155"/>
      <c r="E29" s="155"/>
      <c r="F29" s="155"/>
      <c r="G29" s="36"/>
    </row>
    <row r="30" spans="1:9" s="9" customFormat="1" ht="150" customHeight="1" x14ac:dyDescent="0.25">
      <c r="A30" s="112" t="s">
        <v>80</v>
      </c>
      <c r="B30" s="113"/>
      <c r="C30" s="113"/>
      <c r="D30" s="113"/>
      <c r="E30" s="113"/>
      <c r="F30" s="113"/>
      <c r="G30" s="114"/>
      <c r="H30" s="114"/>
      <c r="I30" s="114"/>
    </row>
    <row r="31" spans="1:9" s="9" customFormat="1" ht="25.9" customHeight="1" x14ac:dyDescent="0.25">
      <c r="A31" s="115" t="s">
        <v>31</v>
      </c>
      <c r="B31" s="115"/>
      <c r="C31" s="115"/>
      <c r="D31" s="115"/>
      <c r="E31" s="115"/>
      <c r="F31" s="115"/>
      <c r="G31" s="115"/>
      <c r="H31" s="115"/>
      <c r="I31" s="115"/>
    </row>
    <row r="32" spans="1:9" ht="24" customHeight="1" x14ac:dyDescent="0.3">
      <c r="A32" s="1"/>
      <c r="B32" s="10" t="s">
        <v>43</v>
      </c>
      <c r="C32" s="54"/>
      <c r="D32" s="10" t="s">
        <v>44</v>
      </c>
      <c r="E32" s="158"/>
      <c r="F32" s="158"/>
      <c r="G32" s="35"/>
      <c r="H32" s="16"/>
    </row>
    <row r="33" spans="1:11" ht="77.45" customHeight="1" x14ac:dyDescent="0.4">
      <c r="A33" s="1"/>
      <c r="B33" s="10" t="s">
        <v>47</v>
      </c>
      <c r="C33" s="50">
        <f>J83</f>
        <v>0</v>
      </c>
      <c r="D33" s="11" t="s">
        <v>48</v>
      </c>
      <c r="E33" s="153">
        <f>(A75+A74)*50</f>
        <v>0</v>
      </c>
      <c r="F33" s="154"/>
      <c r="G33" s="43"/>
      <c r="H33" s="35"/>
      <c r="I33" s="16"/>
    </row>
    <row r="34" spans="1:11" ht="39.6" customHeight="1" x14ac:dyDescent="0.3">
      <c r="A34" s="1"/>
      <c r="B34" s="10" t="s">
        <v>7</v>
      </c>
      <c r="C34" s="49">
        <f>C32</f>
        <v>0</v>
      </c>
      <c r="D34" s="11"/>
      <c r="E34" s="104">
        <f>C32</f>
        <v>0</v>
      </c>
      <c r="F34" s="104"/>
      <c r="G34" s="35"/>
      <c r="H34" s="16"/>
    </row>
    <row r="35" spans="1:11" ht="28.15" customHeight="1" x14ac:dyDescent="0.3">
      <c r="A35" s="9"/>
      <c r="B35" s="10"/>
      <c r="C35" s="62" t="s">
        <v>59</v>
      </c>
      <c r="D35" s="11" t="s">
        <v>8</v>
      </c>
      <c r="E35" s="105" t="s">
        <v>9</v>
      </c>
      <c r="F35" s="105"/>
      <c r="G35" s="35"/>
      <c r="H35" s="16"/>
    </row>
    <row r="36" spans="1:11" ht="54" customHeight="1" x14ac:dyDescent="0.4">
      <c r="A36" s="9"/>
      <c r="B36" s="51" t="s">
        <v>51</v>
      </c>
      <c r="C36" s="50">
        <f>C33+E33</f>
        <v>0</v>
      </c>
      <c r="D36" s="11" t="s">
        <v>10</v>
      </c>
      <c r="E36" s="105" t="s">
        <v>9</v>
      </c>
      <c r="F36" s="105"/>
      <c r="G36" s="35"/>
      <c r="H36" s="16"/>
    </row>
    <row r="37" spans="1:11" ht="38.450000000000003" customHeight="1" x14ac:dyDescent="0.3">
      <c r="A37" s="9"/>
      <c r="B37" s="12"/>
      <c r="C37" s="12"/>
      <c r="D37" s="11" t="s">
        <v>11</v>
      </c>
      <c r="E37" s="106"/>
      <c r="F37" s="106"/>
      <c r="G37" s="35"/>
      <c r="H37" s="16"/>
    </row>
    <row r="38" spans="1:11" ht="22.9" customHeight="1" thickBot="1" x14ac:dyDescent="0.35">
      <c r="A38" s="9"/>
      <c r="B38" s="12"/>
      <c r="C38" s="12"/>
      <c r="D38" s="14"/>
      <c r="E38" s="97"/>
      <c r="F38" s="97"/>
      <c r="G38" s="35"/>
      <c r="H38" s="16"/>
    </row>
    <row r="39" spans="1:11" ht="30.75" thickBot="1" x14ac:dyDescent="0.35">
      <c r="A39" s="9"/>
      <c r="B39" s="12"/>
      <c r="C39" s="12"/>
      <c r="D39" s="13" t="s">
        <v>12</v>
      </c>
      <c r="E39" s="98"/>
      <c r="F39" s="99"/>
      <c r="G39" s="35"/>
      <c r="H39" s="156"/>
      <c r="I39" s="157"/>
      <c r="J39" s="157"/>
    </row>
    <row r="40" spans="1:11" ht="45.75" thickBot="1" x14ac:dyDescent="0.35">
      <c r="A40" s="9"/>
      <c r="B40" s="12"/>
      <c r="C40" s="12"/>
      <c r="D40" s="44" t="s">
        <v>49</v>
      </c>
      <c r="E40" s="100"/>
      <c r="F40" s="101"/>
      <c r="G40" s="35"/>
      <c r="H40" s="16"/>
    </row>
    <row r="41" spans="1:11" s="45" customFormat="1" ht="53.25" customHeight="1" x14ac:dyDescent="0.35">
      <c r="B41" s="46" t="s">
        <v>30</v>
      </c>
      <c r="C41" s="46">
        <f>E10</f>
        <v>0</v>
      </c>
      <c r="D41" s="46" t="s">
        <v>43</v>
      </c>
      <c r="E41" s="47">
        <f>C32</f>
        <v>0</v>
      </c>
      <c r="F41" s="47"/>
      <c r="G41" s="46" t="s">
        <v>44</v>
      </c>
      <c r="H41" s="46"/>
      <c r="I41" s="127">
        <f>E32</f>
        <v>0</v>
      </c>
      <c r="J41" s="128"/>
      <c r="K41" s="46"/>
    </row>
    <row r="42" spans="1:11" s="45" customFormat="1" ht="53.25" customHeight="1" x14ac:dyDescent="0.35">
      <c r="B42" s="46"/>
      <c r="C42" s="46"/>
      <c r="D42" s="46"/>
      <c r="E42" s="47"/>
      <c r="F42" s="47"/>
      <c r="G42" s="46"/>
      <c r="H42" s="46"/>
      <c r="I42" s="47"/>
      <c r="J42" s="60"/>
      <c r="K42" s="46"/>
    </row>
    <row r="43" spans="1:11" ht="80.25" customHeight="1" x14ac:dyDescent="0.3">
      <c r="A43" s="159" t="s">
        <v>57</v>
      </c>
      <c r="B43" s="160"/>
      <c r="C43" s="160"/>
      <c r="D43" s="160"/>
      <c r="E43" s="160"/>
      <c r="F43" s="160"/>
      <c r="G43" s="160"/>
      <c r="H43" s="160"/>
      <c r="I43" s="160"/>
      <c r="J43" s="160"/>
    </row>
    <row r="44" spans="1:11" ht="80.25" customHeight="1" thickBot="1" x14ac:dyDescent="0.35">
      <c r="A44" s="61"/>
      <c r="B44" s="45"/>
      <c r="C44" s="45"/>
      <c r="D44" s="45"/>
      <c r="E44" s="45"/>
      <c r="F44" s="45"/>
      <c r="G44" s="45"/>
      <c r="H44" s="45"/>
      <c r="I44" s="45"/>
      <c r="J44" s="45"/>
    </row>
    <row r="45" spans="1:11" s="20" customFormat="1" ht="80.45" customHeight="1" thickBot="1" x14ac:dyDescent="0.35">
      <c r="A45" s="55" t="s">
        <v>13</v>
      </c>
      <c r="B45" s="17" t="s">
        <v>32</v>
      </c>
      <c r="C45" s="182" t="s">
        <v>14</v>
      </c>
      <c r="D45" s="183"/>
      <c r="E45" s="18"/>
      <c r="F45" s="57" t="s">
        <v>15</v>
      </c>
      <c r="G45" s="57" t="s">
        <v>34</v>
      </c>
      <c r="H45" s="57" t="s">
        <v>33</v>
      </c>
      <c r="I45" s="19" t="s">
        <v>16</v>
      </c>
      <c r="J45" s="19" t="s">
        <v>17</v>
      </c>
    </row>
    <row r="46" spans="1:11" s="16" customFormat="1" ht="19.5" customHeight="1" thickBot="1" x14ac:dyDescent="0.35">
      <c r="A46" s="56"/>
      <c r="B46" s="63"/>
      <c r="C46" s="125" t="s">
        <v>24</v>
      </c>
      <c r="D46" s="126"/>
      <c r="E46" s="71" t="str">
        <f>IF(SUM(G46,H46)&lt;&gt;A46,"Anzahl Mitgl./Nichtmitgl.?","")</f>
        <v/>
      </c>
      <c r="F46" s="58"/>
      <c r="G46" s="58"/>
      <c r="H46" s="58"/>
      <c r="I46" s="21">
        <v>5</v>
      </c>
      <c r="J46" s="25">
        <f t="shared" ref="J46:J49" si="0">F46*G46*I46+F46*(H46*1.5)*I46</f>
        <v>0</v>
      </c>
    </row>
    <row r="47" spans="1:11" s="83" customFormat="1" ht="39.75" customHeight="1" thickBot="1" x14ac:dyDescent="0.35">
      <c r="A47" s="56"/>
      <c r="B47" s="63"/>
      <c r="C47" s="130" t="s">
        <v>81</v>
      </c>
      <c r="D47" s="168"/>
      <c r="E47" s="169"/>
      <c r="F47" s="58"/>
      <c r="G47" s="58"/>
      <c r="H47" s="58"/>
      <c r="I47" s="21">
        <v>3</v>
      </c>
      <c r="J47" s="22">
        <f t="shared" si="0"/>
        <v>0</v>
      </c>
    </row>
    <row r="48" spans="1:11" s="16" customFormat="1" ht="23.25" customHeight="1" thickBot="1" x14ac:dyDescent="0.35">
      <c r="A48" s="56"/>
      <c r="B48" s="63"/>
      <c r="C48" s="87" t="s">
        <v>78</v>
      </c>
      <c r="D48" s="88"/>
      <c r="E48" s="89" t="s">
        <v>77</v>
      </c>
      <c r="F48" s="58"/>
      <c r="G48" s="58"/>
      <c r="H48" s="58"/>
      <c r="I48" s="21">
        <v>5</v>
      </c>
      <c r="J48" s="25">
        <f t="shared" si="0"/>
        <v>0</v>
      </c>
    </row>
    <row r="49" spans="1:10" s="73" customFormat="1" ht="19.5" thickBot="1" x14ac:dyDescent="0.35">
      <c r="A49" s="56"/>
      <c r="B49" s="63"/>
      <c r="C49" s="74" t="s">
        <v>67</v>
      </c>
      <c r="D49" s="75"/>
      <c r="E49" s="52"/>
      <c r="F49" s="58"/>
      <c r="G49" s="58"/>
      <c r="H49" s="58"/>
      <c r="I49" s="21">
        <v>5</v>
      </c>
      <c r="J49" s="25">
        <f t="shared" si="0"/>
        <v>0</v>
      </c>
    </row>
    <row r="50" spans="1:10" s="16" customFormat="1" ht="20.25" customHeight="1" thickBot="1" x14ac:dyDescent="0.35">
      <c r="A50" s="56"/>
      <c r="B50" s="63"/>
      <c r="C50" s="125" t="s">
        <v>66</v>
      </c>
      <c r="D50" s="126"/>
      <c r="E50" s="52" t="str">
        <f>IF(SUM(G50,H50)&lt;&gt;A50,"Anzahl Mitgl./Nichtmitgl.?","")</f>
        <v/>
      </c>
      <c r="F50" s="58"/>
      <c r="G50" s="58"/>
      <c r="H50" s="58"/>
      <c r="I50" s="21">
        <v>5</v>
      </c>
      <c r="J50" s="22">
        <f t="shared" ref="J50:J82" si="1">F50*G50*I50+F50*(H50*1.5)*I50</f>
        <v>0</v>
      </c>
    </row>
    <row r="51" spans="1:10" s="16" customFormat="1" ht="24.75" customHeight="1" thickBot="1" x14ac:dyDescent="0.35">
      <c r="A51" s="56"/>
      <c r="B51" s="63"/>
      <c r="C51" s="164" t="s">
        <v>63</v>
      </c>
      <c r="D51" s="165"/>
      <c r="E51" s="166"/>
      <c r="F51" s="58"/>
      <c r="G51" s="58"/>
      <c r="H51" s="58"/>
      <c r="I51" s="21">
        <v>5</v>
      </c>
      <c r="J51" s="25">
        <f t="shared" si="1"/>
        <v>0</v>
      </c>
    </row>
    <row r="52" spans="1:10" s="16" customFormat="1" ht="24" customHeight="1" thickBot="1" x14ac:dyDescent="0.35">
      <c r="A52" s="56"/>
      <c r="B52" s="63"/>
      <c r="C52" s="90" t="s">
        <v>79</v>
      </c>
      <c r="D52" s="91"/>
      <c r="E52" s="92"/>
      <c r="F52" s="58"/>
      <c r="G52" s="58"/>
      <c r="H52" s="58"/>
      <c r="I52" s="21">
        <v>5</v>
      </c>
      <c r="J52" s="25">
        <f t="shared" si="1"/>
        <v>0</v>
      </c>
    </row>
    <row r="53" spans="1:10" s="16" customFormat="1" ht="19.5" customHeight="1" thickBot="1" x14ac:dyDescent="0.35">
      <c r="A53" s="56"/>
      <c r="B53" s="63"/>
      <c r="C53" s="90" t="s">
        <v>64</v>
      </c>
      <c r="D53" s="91"/>
      <c r="E53" s="92"/>
      <c r="F53" s="58"/>
      <c r="G53" s="58"/>
      <c r="H53" s="58"/>
      <c r="I53" s="21">
        <v>5</v>
      </c>
      <c r="J53" s="22">
        <f t="shared" si="1"/>
        <v>0</v>
      </c>
    </row>
    <row r="54" spans="1:10" s="16" customFormat="1" ht="19.5" customHeight="1" thickBot="1" x14ac:dyDescent="0.35">
      <c r="A54" s="56"/>
      <c r="B54" s="63"/>
      <c r="C54" s="90" t="s">
        <v>71</v>
      </c>
      <c r="D54" s="91"/>
      <c r="E54" s="92"/>
      <c r="F54" s="58"/>
      <c r="G54" s="58"/>
      <c r="H54" s="58"/>
      <c r="I54" s="21">
        <v>5</v>
      </c>
      <c r="J54" s="25">
        <f t="shared" si="1"/>
        <v>0</v>
      </c>
    </row>
    <row r="55" spans="1:10" s="16" customFormat="1" ht="23.25" customHeight="1" thickBot="1" x14ac:dyDescent="0.35">
      <c r="A55" s="56"/>
      <c r="B55" s="63"/>
      <c r="C55" s="93" t="s">
        <v>72</v>
      </c>
      <c r="D55" s="94"/>
      <c r="E55" s="95"/>
      <c r="F55" s="58"/>
      <c r="G55" s="58"/>
      <c r="H55" s="58"/>
      <c r="I55" s="21">
        <v>5</v>
      </c>
      <c r="J55" s="25">
        <f t="shared" si="1"/>
        <v>0</v>
      </c>
    </row>
    <row r="56" spans="1:10" s="16" customFormat="1" ht="39" customHeight="1" thickBot="1" x14ac:dyDescent="0.35">
      <c r="A56" s="56"/>
      <c r="B56" s="63"/>
      <c r="C56" s="167" t="s">
        <v>73</v>
      </c>
      <c r="D56" s="162"/>
      <c r="E56" s="163"/>
      <c r="F56" s="58"/>
      <c r="G56" s="58"/>
      <c r="H56" s="58"/>
      <c r="I56" s="21">
        <v>3</v>
      </c>
      <c r="J56" s="22">
        <f t="shared" si="1"/>
        <v>0</v>
      </c>
    </row>
    <row r="57" spans="1:10" s="16" customFormat="1" ht="37.5" customHeight="1" thickBot="1" x14ac:dyDescent="0.35">
      <c r="A57" s="56"/>
      <c r="B57" s="63"/>
      <c r="C57" s="161" t="s">
        <v>75</v>
      </c>
      <c r="D57" s="162"/>
      <c r="E57" s="163"/>
      <c r="F57" s="58"/>
      <c r="G57" s="58"/>
      <c r="H57" s="58"/>
      <c r="I57" s="21">
        <v>4</v>
      </c>
      <c r="J57" s="25">
        <f t="shared" si="1"/>
        <v>0</v>
      </c>
    </row>
    <row r="58" spans="1:10" s="16" customFormat="1" ht="42" customHeight="1" thickBot="1" x14ac:dyDescent="0.35">
      <c r="A58" s="56"/>
      <c r="B58" s="63"/>
      <c r="C58" s="173" t="s">
        <v>74</v>
      </c>
      <c r="D58" s="162"/>
      <c r="E58" s="163"/>
      <c r="F58" s="58"/>
      <c r="G58" s="58"/>
      <c r="H58" s="58"/>
      <c r="I58" s="21">
        <v>8</v>
      </c>
      <c r="J58" s="25">
        <f t="shared" si="1"/>
        <v>0</v>
      </c>
    </row>
    <row r="59" spans="1:10" s="16" customFormat="1" ht="19.5" thickBot="1" x14ac:dyDescent="0.35">
      <c r="A59" s="56"/>
      <c r="B59" s="63"/>
      <c r="C59" s="125" t="s">
        <v>61</v>
      </c>
      <c r="D59" s="126"/>
      <c r="E59" s="84" t="str">
        <f t="shared" ref="E59:E82" si="2">IF(SUM(G59,H59)&lt;&gt;A59,"Anzahl Mitgl./Nichtmitgl.?","")</f>
        <v/>
      </c>
      <c r="F59" s="58"/>
      <c r="G59" s="58"/>
      <c r="H59" s="58"/>
      <c r="I59" s="21">
        <v>3</v>
      </c>
      <c r="J59" s="22">
        <f t="shared" si="1"/>
        <v>0</v>
      </c>
    </row>
    <row r="60" spans="1:10" s="16" customFormat="1" ht="22.5" customHeight="1" thickBot="1" x14ac:dyDescent="0.35">
      <c r="A60" s="56"/>
      <c r="B60" s="63"/>
      <c r="C60" s="125" t="s">
        <v>58</v>
      </c>
      <c r="D60" s="126"/>
      <c r="E60" s="52" t="str">
        <f t="shared" si="2"/>
        <v/>
      </c>
      <c r="F60" s="58"/>
      <c r="G60" s="58"/>
      <c r="H60" s="58"/>
      <c r="I60" s="21">
        <v>3</v>
      </c>
      <c r="J60" s="25">
        <f t="shared" si="1"/>
        <v>0</v>
      </c>
    </row>
    <row r="61" spans="1:10" s="16" customFormat="1" ht="23.25" customHeight="1" thickBot="1" x14ac:dyDescent="0.35">
      <c r="A61" s="56"/>
      <c r="B61" s="63"/>
      <c r="C61" s="86" t="s">
        <v>69</v>
      </c>
      <c r="D61" s="85"/>
      <c r="E61" s="84" t="str">
        <f t="shared" si="2"/>
        <v/>
      </c>
      <c r="F61" s="58"/>
      <c r="G61" s="58"/>
      <c r="H61" s="58"/>
      <c r="I61" s="21">
        <v>5</v>
      </c>
      <c r="J61" s="25">
        <f t="shared" si="1"/>
        <v>0</v>
      </c>
    </row>
    <row r="62" spans="1:10" s="16" customFormat="1" ht="24.75" customHeight="1" thickBot="1" x14ac:dyDescent="0.35">
      <c r="A62" s="56"/>
      <c r="B62" s="63"/>
      <c r="C62" s="170" t="s">
        <v>68</v>
      </c>
      <c r="D62" s="171"/>
      <c r="E62" s="172"/>
      <c r="F62" s="58"/>
      <c r="G62" s="58"/>
      <c r="H62" s="58"/>
      <c r="I62" s="21">
        <v>5</v>
      </c>
      <c r="J62" s="22">
        <f t="shared" si="1"/>
        <v>0</v>
      </c>
    </row>
    <row r="63" spans="1:10" s="16" customFormat="1" ht="19.5" thickBot="1" x14ac:dyDescent="0.35">
      <c r="A63" s="56"/>
      <c r="B63" s="63"/>
      <c r="C63" s="125" t="s">
        <v>18</v>
      </c>
      <c r="D63" s="129"/>
      <c r="E63" s="52" t="str">
        <f t="shared" si="2"/>
        <v/>
      </c>
      <c r="F63" s="58"/>
      <c r="G63" s="58"/>
      <c r="H63" s="58"/>
      <c r="I63" s="21"/>
      <c r="J63" s="25"/>
    </row>
    <row r="64" spans="1:10" s="16" customFormat="1" ht="19.5" thickBot="1" x14ac:dyDescent="0.35">
      <c r="A64" s="56"/>
      <c r="B64" s="63"/>
      <c r="C64" s="125" t="s">
        <v>35</v>
      </c>
      <c r="D64" s="126"/>
      <c r="E64" s="52" t="str">
        <f t="shared" si="2"/>
        <v/>
      </c>
      <c r="F64" s="58"/>
      <c r="G64" s="58"/>
      <c r="H64" s="58"/>
      <c r="I64" s="21">
        <v>5</v>
      </c>
      <c r="J64" s="25">
        <f t="shared" si="1"/>
        <v>0</v>
      </c>
    </row>
    <row r="65" spans="1:10" s="16" customFormat="1" ht="19.5" thickBot="1" x14ac:dyDescent="0.35">
      <c r="A65" s="56"/>
      <c r="B65" s="63"/>
      <c r="C65" s="125" t="s">
        <v>36</v>
      </c>
      <c r="D65" s="126"/>
      <c r="E65" s="52" t="str">
        <f t="shared" si="2"/>
        <v/>
      </c>
      <c r="F65" s="58"/>
      <c r="G65" s="58"/>
      <c r="H65" s="58"/>
      <c r="I65" s="21">
        <v>5</v>
      </c>
      <c r="J65" s="22">
        <f t="shared" si="1"/>
        <v>0</v>
      </c>
    </row>
    <row r="66" spans="1:10" s="16" customFormat="1" ht="19.5" thickBot="1" x14ac:dyDescent="0.35">
      <c r="A66" s="56"/>
      <c r="B66" s="63"/>
      <c r="C66" s="125" t="s">
        <v>37</v>
      </c>
      <c r="D66" s="126"/>
      <c r="E66" s="52" t="str">
        <f t="shared" si="2"/>
        <v/>
      </c>
      <c r="F66" s="58"/>
      <c r="G66" s="58"/>
      <c r="H66" s="58"/>
      <c r="I66" s="21">
        <v>5</v>
      </c>
      <c r="J66" s="25">
        <f t="shared" si="1"/>
        <v>0</v>
      </c>
    </row>
    <row r="67" spans="1:10" s="16" customFormat="1" ht="19.5" thickBot="1" x14ac:dyDescent="0.35">
      <c r="A67" s="56"/>
      <c r="B67" s="63"/>
      <c r="C67" s="125" t="s">
        <v>38</v>
      </c>
      <c r="D67" s="126"/>
      <c r="E67" s="52" t="str">
        <f t="shared" si="2"/>
        <v/>
      </c>
      <c r="F67" s="58"/>
      <c r="G67" s="58"/>
      <c r="H67" s="58"/>
      <c r="I67" s="21">
        <v>5</v>
      </c>
      <c r="J67" s="22">
        <f t="shared" si="1"/>
        <v>0</v>
      </c>
    </row>
    <row r="68" spans="1:10" s="16" customFormat="1" ht="19.5" thickBot="1" x14ac:dyDescent="0.35">
      <c r="A68" s="56"/>
      <c r="B68" s="63"/>
      <c r="C68" s="125" t="s">
        <v>19</v>
      </c>
      <c r="D68" s="129"/>
      <c r="E68" s="52" t="str">
        <f t="shared" si="2"/>
        <v/>
      </c>
      <c r="F68" s="59"/>
      <c r="G68" s="59"/>
      <c r="H68" s="59"/>
      <c r="I68" s="25"/>
      <c r="J68" s="25"/>
    </row>
    <row r="69" spans="1:10" s="16" customFormat="1" ht="19.5" thickBot="1" x14ac:dyDescent="0.35">
      <c r="A69" s="56"/>
      <c r="B69" s="64"/>
      <c r="C69" s="125" t="s">
        <v>39</v>
      </c>
      <c r="D69" s="126"/>
      <c r="E69" s="52" t="str">
        <f t="shared" si="2"/>
        <v/>
      </c>
      <c r="F69" s="59"/>
      <c r="G69" s="59"/>
      <c r="H69" s="59"/>
      <c r="I69" s="25">
        <v>5</v>
      </c>
      <c r="J69" s="25">
        <f t="shared" si="1"/>
        <v>0</v>
      </c>
    </row>
    <row r="70" spans="1:10" s="16" customFormat="1" ht="19.5" thickBot="1" x14ac:dyDescent="0.35">
      <c r="A70" s="56"/>
      <c r="B70" s="65"/>
      <c r="C70" s="125" t="s">
        <v>40</v>
      </c>
      <c r="D70" s="126"/>
      <c r="E70" s="52" t="str">
        <f t="shared" si="2"/>
        <v/>
      </c>
      <c r="F70" s="59"/>
      <c r="G70" s="59"/>
      <c r="H70" s="59"/>
      <c r="I70" s="25">
        <v>5</v>
      </c>
      <c r="J70" s="25">
        <f t="shared" si="1"/>
        <v>0</v>
      </c>
    </row>
    <row r="71" spans="1:10" s="16" customFormat="1" ht="19.5" thickBot="1" x14ac:dyDescent="0.35">
      <c r="A71" s="56"/>
      <c r="B71" s="63"/>
      <c r="C71" s="125" t="s">
        <v>76</v>
      </c>
      <c r="D71" s="126"/>
      <c r="E71" s="52" t="str">
        <f t="shared" si="2"/>
        <v/>
      </c>
      <c r="F71" s="59"/>
      <c r="G71" s="59"/>
      <c r="H71" s="59"/>
      <c r="I71" s="25">
        <v>5</v>
      </c>
      <c r="J71" s="22">
        <f t="shared" si="1"/>
        <v>0</v>
      </c>
    </row>
    <row r="72" spans="1:10" s="16" customFormat="1" ht="19.5" thickBot="1" x14ac:dyDescent="0.35">
      <c r="A72" s="56"/>
      <c r="B72" s="63"/>
      <c r="C72" s="125" t="s">
        <v>41</v>
      </c>
      <c r="D72" s="126"/>
      <c r="E72" s="52" t="str">
        <f t="shared" si="2"/>
        <v/>
      </c>
      <c r="F72" s="59"/>
      <c r="G72" s="59"/>
      <c r="H72" s="59"/>
      <c r="I72" s="25">
        <v>5</v>
      </c>
      <c r="J72" s="25">
        <f t="shared" si="1"/>
        <v>0</v>
      </c>
    </row>
    <row r="73" spans="1:10" s="16" customFormat="1" ht="19.5" thickBot="1" x14ac:dyDescent="0.35">
      <c r="A73" s="56"/>
      <c r="B73" s="63"/>
      <c r="C73" s="125" t="s">
        <v>42</v>
      </c>
      <c r="D73" s="126"/>
      <c r="E73" s="52" t="str">
        <f t="shared" si="2"/>
        <v/>
      </c>
      <c r="F73" s="58"/>
      <c r="G73" s="58"/>
      <c r="H73" s="58"/>
      <c r="I73" s="21">
        <v>5</v>
      </c>
      <c r="J73" s="22">
        <f t="shared" si="1"/>
        <v>0</v>
      </c>
    </row>
    <row r="74" spans="1:10" s="16" customFormat="1" ht="39" customHeight="1" thickBot="1" x14ac:dyDescent="0.35">
      <c r="A74" s="56"/>
      <c r="B74" s="63"/>
      <c r="C74" s="130" t="s">
        <v>27</v>
      </c>
      <c r="D74" s="131"/>
      <c r="E74" s="132"/>
      <c r="F74" s="58"/>
      <c r="G74" s="58"/>
      <c r="H74" s="58"/>
      <c r="I74" s="21">
        <v>20</v>
      </c>
      <c r="J74" s="25">
        <f t="shared" si="1"/>
        <v>0</v>
      </c>
    </row>
    <row r="75" spans="1:10" s="16" customFormat="1" ht="26.25" customHeight="1" thickBot="1" x14ac:dyDescent="0.35">
      <c r="A75" s="56"/>
      <c r="B75" s="63"/>
      <c r="C75" s="130" t="s">
        <v>20</v>
      </c>
      <c r="D75" s="131"/>
      <c r="E75" s="132"/>
      <c r="F75" s="58"/>
      <c r="G75" s="58"/>
      <c r="H75" s="58"/>
      <c r="I75" s="21">
        <v>15</v>
      </c>
      <c r="J75" s="25">
        <f t="shared" si="1"/>
        <v>0</v>
      </c>
    </row>
    <row r="76" spans="1:10" s="16" customFormat="1" ht="22.5" customHeight="1" thickBot="1" x14ac:dyDescent="0.35">
      <c r="A76" s="56"/>
      <c r="B76" s="63"/>
      <c r="C76" s="125" t="s">
        <v>21</v>
      </c>
      <c r="D76" s="126"/>
      <c r="E76" s="52" t="str">
        <f t="shared" si="2"/>
        <v/>
      </c>
      <c r="F76" s="58"/>
      <c r="G76" s="58"/>
      <c r="H76" s="58"/>
      <c r="I76" s="21">
        <v>3</v>
      </c>
      <c r="J76" s="22">
        <f t="shared" si="1"/>
        <v>0</v>
      </c>
    </row>
    <row r="77" spans="1:10" s="16" customFormat="1" ht="19.5" thickBot="1" x14ac:dyDescent="0.35">
      <c r="A77" s="56"/>
      <c r="B77" s="63"/>
      <c r="C77" s="125" t="s">
        <v>22</v>
      </c>
      <c r="D77" s="126"/>
      <c r="E77" s="52" t="str">
        <f t="shared" si="2"/>
        <v/>
      </c>
      <c r="F77" s="58"/>
      <c r="G77" s="58"/>
      <c r="H77" s="58"/>
      <c r="I77" s="21">
        <v>3</v>
      </c>
      <c r="J77" s="25">
        <f t="shared" si="1"/>
        <v>0</v>
      </c>
    </row>
    <row r="78" spans="1:10" s="16" customFormat="1" ht="19.5" thickBot="1" x14ac:dyDescent="0.35">
      <c r="A78" s="56"/>
      <c r="B78" s="63"/>
      <c r="C78" s="125" t="s">
        <v>23</v>
      </c>
      <c r="D78" s="126"/>
      <c r="E78" s="52" t="str">
        <f t="shared" si="2"/>
        <v/>
      </c>
      <c r="F78" s="58"/>
      <c r="G78" s="58"/>
      <c r="H78" s="58"/>
      <c r="I78" s="21"/>
      <c r="J78" s="25"/>
    </row>
    <row r="79" spans="1:10" s="16" customFormat="1" ht="19.5" customHeight="1" thickBot="1" x14ac:dyDescent="0.35">
      <c r="A79" s="56"/>
      <c r="B79" s="63"/>
      <c r="C79" s="125" t="s">
        <v>55</v>
      </c>
      <c r="D79" s="126"/>
      <c r="E79" s="52" t="str">
        <f t="shared" si="2"/>
        <v/>
      </c>
      <c r="F79" s="58"/>
      <c r="G79" s="58"/>
      <c r="H79" s="58"/>
      <c r="I79" s="21">
        <v>15</v>
      </c>
      <c r="J79" s="25">
        <f t="shared" si="1"/>
        <v>0</v>
      </c>
    </row>
    <row r="80" spans="1:10" s="16" customFormat="1" ht="19.5" customHeight="1" thickBot="1" x14ac:dyDescent="0.35">
      <c r="A80" s="56"/>
      <c r="B80" s="63"/>
      <c r="C80" s="125" t="s">
        <v>54</v>
      </c>
      <c r="D80" s="126"/>
      <c r="E80" s="52" t="str">
        <f t="shared" si="2"/>
        <v/>
      </c>
      <c r="F80" s="58"/>
      <c r="G80" s="58"/>
      <c r="H80" s="58"/>
      <c r="I80" s="21">
        <v>15</v>
      </c>
      <c r="J80" s="22">
        <f t="shared" si="1"/>
        <v>0</v>
      </c>
    </row>
    <row r="81" spans="1:10" s="16" customFormat="1" ht="19.5" customHeight="1" thickBot="1" x14ac:dyDescent="0.35">
      <c r="A81" s="56"/>
      <c r="B81" s="63"/>
      <c r="C81" s="125" t="s">
        <v>56</v>
      </c>
      <c r="D81" s="126"/>
      <c r="E81" s="52" t="str">
        <f t="shared" si="2"/>
        <v/>
      </c>
      <c r="F81" s="58"/>
      <c r="G81" s="58"/>
      <c r="H81" s="58"/>
      <c r="I81" s="21">
        <v>15</v>
      </c>
      <c r="J81" s="25">
        <f t="shared" si="1"/>
        <v>0</v>
      </c>
    </row>
    <row r="82" spans="1:10" s="16" customFormat="1" ht="25.5" customHeight="1" x14ac:dyDescent="0.3">
      <c r="A82" s="78"/>
      <c r="B82" s="79"/>
      <c r="C82" s="180" t="s">
        <v>65</v>
      </c>
      <c r="D82" s="181"/>
      <c r="E82" s="80" t="str">
        <f t="shared" si="2"/>
        <v/>
      </c>
      <c r="F82" s="81"/>
      <c r="G82" s="81"/>
      <c r="H82" s="81"/>
      <c r="I82" s="82">
        <v>10</v>
      </c>
      <c r="J82" s="82">
        <f t="shared" si="1"/>
        <v>0</v>
      </c>
    </row>
    <row r="83" spans="1:10" s="16" customFormat="1" ht="58.15" customHeight="1" thickBot="1" x14ac:dyDescent="0.35">
      <c r="A83" s="76"/>
      <c r="B83" s="76"/>
      <c r="D83" s="68"/>
      <c r="E83" s="69"/>
      <c r="F83" s="122" t="s">
        <v>46</v>
      </c>
      <c r="G83" s="123"/>
      <c r="H83" s="123"/>
      <c r="I83" s="124"/>
      <c r="J83" s="77">
        <f>SUM(J48:J82)</f>
        <v>0</v>
      </c>
    </row>
    <row r="84" spans="1:10" s="16" customFormat="1" ht="58.15" customHeight="1" x14ac:dyDescent="0.3">
      <c r="A84" s="42"/>
      <c r="B84" s="42"/>
      <c r="C84" s="48" t="s">
        <v>50</v>
      </c>
      <c r="D84" s="66">
        <f>C32</f>
        <v>0</v>
      </c>
      <c r="E84" s="67"/>
      <c r="F84" s="48" t="s">
        <v>11</v>
      </c>
      <c r="G84" s="174"/>
      <c r="H84" s="175"/>
      <c r="I84" s="175"/>
      <c r="J84" s="176"/>
    </row>
    <row r="85" spans="1:10" ht="18.75" x14ac:dyDescent="0.3">
      <c r="A85" s="24"/>
      <c r="B85" s="16"/>
      <c r="C85" s="16"/>
      <c r="D85" s="16"/>
      <c r="E85" s="16"/>
      <c r="F85" s="16"/>
      <c r="G85" s="15"/>
      <c r="H85" s="16"/>
    </row>
  </sheetData>
  <mergeCells count="83">
    <mergeCell ref="C73:D73"/>
    <mergeCell ref="C58:E58"/>
    <mergeCell ref="G84:J84"/>
    <mergeCell ref="A1:D1"/>
    <mergeCell ref="A26:B26"/>
    <mergeCell ref="C81:D81"/>
    <mergeCell ref="C82:D82"/>
    <mergeCell ref="C46:D46"/>
    <mergeCell ref="C45:D45"/>
    <mergeCell ref="C76:D76"/>
    <mergeCell ref="C77:D77"/>
    <mergeCell ref="C78:D78"/>
    <mergeCell ref="C79:D79"/>
    <mergeCell ref="C80:D80"/>
    <mergeCell ref="C70:D70"/>
    <mergeCell ref="C71:D71"/>
    <mergeCell ref="C72:D72"/>
    <mergeCell ref="C68:D68"/>
    <mergeCell ref="C69:D69"/>
    <mergeCell ref="E36:F36"/>
    <mergeCell ref="E32:F32"/>
    <mergeCell ref="A43:J43"/>
    <mergeCell ref="C65:D65"/>
    <mergeCell ref="C66:D66"/>
    <mergeCell ref="C67:D67"/>
    <mergeCell ref="C57:E57"/>
    <mergeCell ref="C51:E51"/>
    <mergeCell ref="C56:E56"/>
    <mergeCell ref="C47:E47"/>
    <mergeCell ref="C62:E62"/>
    <mergeCell ref="C52:E52"/>
    <mergeCell ref="C53:E53"/>
    <mergeCell ref="B27:C27"/>
    <mergeCell ref="E27:I27"/>
    <mergeCell ref="E33:F33"/>
    <mergeCell ref="A29:F29"/>
    <mergeCell ref="H39:J39"/>
    <mergeCell ref="B21:C21"/>
    <mergeCell ref="E21:I21"/>
    <mergeCell ref="B23:C23"/>
    <mergeCell ref="E23:I23"/>
    <mergeCell ref="B24:C24"/>
    <mergeCell ref="E24:I24"/>
    <mergeCell ref="E20:I20"/>
    <mergeCell ref="E11:I11"/>
    <mergeCell ref="E12:I12"/>
    <mergeCell ref="E13:I13"/>
    <mergeCell ref="B10:C10"/>
    <mergeCell ref="B11:C11"/>
    <mergeCell ref="B12:C12"/>
    <mergeCell ref="B13:C13"/>
    <mergeCell ref="A2:C2"/>
    <mergeCell ref="E10:I10"/>
    <mergeCell ref="F83:I83"/>
    <mergeCell ref="C50:D50"/>
    <mergeCell ref="I41:J41"/>
    <mergeCell ref="C63:D63"/>
    <mergeCell ref="C59:D59"/>
    <mergeCell ref="C60:D60"/>
    <mergeCell ref="C64:D64"/>
    <mergeCell ref="C74:E74"/>
    <mergeCell ref="C75:E75"/>
    <mergeCell ref="A7:G7"/>
    <mergeCell ref="A3:F3"/>
    <mergeCell ref="B18:C18"/>
    <mergeCell ref="E18:I18"/>
    <mergeCell ref="B20:C20"/>
    <mergeCell ref="C54:E54"/>
    <mergeCell ref="C55:E55"/>
    <mergeCell ref="G1:H1"/>
    <mergeCell ref="E38:F38"/>
    <mergeCell ref="E39:F39"/>
    <mergeCell ref="E40:F40"/>
    <mergeCell ref="A15:I15"/>
    <mergeCell ref="E34:F34"/>
    <mergeCell ref="E35:F35"/>
    <mergeCell ref="E37:F37"/>
    <mergeCell ref="B28:C28"/>
    <mergeCell ref="E28:I28"/>
    <mergeCell ref="A30:I30"/>
    <mergeCell ref="A31:I31"/>
    <mergeCell ref="B17:C17"/>
    <mergeCell ref="E17:I17"/>
  </mergeCells>
  <pageMargins left="0.70866141732283472" right="0.70866141732283472" top="0.78740157480314965" bottom="0.78740157480314965" header="0.31496062992125984" footer="0.31496062992125984"/>
  <pageSetup paperSize="9" scale="53" fitToHeight="0" orientation="portrait" r:id="rId1"/>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Tabelle1</vt:lpstr>
      <vt:lpstr>Tabelle2</vt:lpstr>
      <vt:lpstr>Tabelle3</vt:lpstr>
      <vt:lpstr>Tabelle1!_Hlk5033947</vt:lpstr>
      <vt:lpstr>Tabelle1!Druckbereich</vt:lpstr>
      <vt:lpstr>Tabelle1!Drucktitel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Knoop</dc:creator>
  <cp:lastModifiedBy>Wullenweber_Baerbel</cp:lastModifiedBy>
  <cp:lastPrinted>2025-05-20T15:06:38Z</cp:lastPrinted>
  <dcterms:created xsi:type="dcterms:W3CDTF">2019-04-04T14:43:47Z</dcterms:created>
  <dcterms:modified xsi:type="dcterms:W3CDTF">2025-05-20T15:10:02Z</dcterms:modified>
</cp:coreProperties>
</file>